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790C5C6A-76F6-48E3-BFE0-6F7E64DB120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7月" sheetId="5" r:id="rId1"/>
    <sheet name="8月" sheetId="6" r:id="rId2"/>
    <sheet name="記入例" sheetId="8" r:id="rId3"/>
  </sheets>
  <definedNames>
    <definedName name="calendar" localSheetId="0">daygrid+'7月'!firstdate-WEEKDAY('7月'!firstdate)-'7月'!weekday_option</definedName>
    <definedName name="calendar" localSheetId="1">daygrid+'8月'!firstdate-WEEKDAY('8月'!firstdate)-'8月'!weekday_option</definedName>
    <definedName name="calendar" localSheetId="2">daygrid+記入例!firstdate-WEEKDAY(記入例!firstdate)-記入例!weekday_option</definedName>
    <definedName name="calendar">daygrid+[0]!firstdate-WEEKDAY([0]!firstdate)-[0]!weekday_option</definedName>
    <definedName name="daygrid">days+週間*7</definedName>
    <definedName name="daypattern">{1,1,2,2,3,3,4,4,5,5,6,6,7}</definedName>
    <definedName name="days">{0,1,2,3,4,5,6}</definedName>
    <definedName name="DayToStart" localSheetId="0">'7月'!$E$4</definedName>
    <definedName name="DayToStart" localSheetId="1">'8月'!$E$4</definedName>
    <definedName name="DayToStart" localSheetId="2">記入例!$E$4</definedName>
    <definedName name="DayToStart">#REF!</definedName>
    <definedName name="firstdate" localSheetId="0">DATE('7月'!YearToDisplay,'7月'!month,1)</definedName>
    <definedName name="firstdate" localSheetId="1">DATE('8月'!YearToDisplay,'8月'!month,1)</definedName>
    <definedName name="firstdate" localSheetId="2">DATE(記入例!YearToDisplay,記入例!month,1)</definedName>
    <definedName name="firstdate">DATE([0]!YearToDisplay,[0]!month,1)</definedName>
    <definedName name="month" localSheetId="0">MATCH('7月'!MonthToDisplay,months,0)</definedName>
    <definedName name="month" localSheetId="1">MATCH('8月'!MonthToDisplay,months,0)</definedName>
    <definedName name="month" localSheetId="2">MATCH(記入例!MonthToDisplay,months,0)</definedName>
    <definedName name="month">MATCH([0]!MonthToDisplay,months,0)</definedName>
    <definedName name="months">{"1 月","2 月","3 月","4 月","5 月","6 月","7 月","8 月","9 月","10 月","11 月","12 月"}</definedName>
    <definedName name="MonthToDisplay" localSheetId="0">'7月'!$C$4</definedName>
    <definedName name="MonthToDisplay" localSheetId="1">'8月'!$C$4</definedName>
    <definedName name="MonthToDisplay" localSheetId="2">記入例!$C$4</definedName>
    <definedName name="MonthToDisplay">#REF!</definedName>
    <definedName name="MonthToDisplayNumber" localSheetId="0">MATCH('7月'!MonthToDisplay,months,0)</definedName>
    <definedName name="MonthToDisplayNumber" localSheetId="1">MATCH('8月'!MonthToDisplay,months,0)</definedName>
    <definedName name="MonthToDisplayNumber" localSheetId="2">MATCH(記入例!MonthToDisplay,months,0)</definedName>
    <definedName name="MonthToDisplayNumber">MATCH([0]!MonthToDisplay,months,0)</definedName>
    <definedName name="ndx" localSheetId="0">ROUNDUP(MATCH(2,1/FREQUENCY(DATE('7月'!YearToDisplay,'7月'!MonthToDisplayNumber,1),'7月'!calendar))/7,0)</definedName>
    <definedName name="ndx" localSheetId="1">ROUNDUP(MATCH(2,1/FREQUENCY(DATE('8月'!YearToDisplay,'8月'!MonthToDisplayNumber,1),'8月'!calendar))/7,0)</definedName>
    <definedName name="ndx" localSheetId="2">ROUNDUP(MATCH(2,1/FREQUENCY(DATE(記入例!YearToDisplay,記入例!MonthToDisplayNumber,1),記入例!calendar))/7,0)</definedName>
    <definedName name="_xlnm.Print_Titles" localSheetId="0">'7月'!$6:$6</definedName>
    <definedName name="_xlnm.Print_Titles" localSheetId="1">'8月'!$6:$6</definedName>
    <definedName name="_xlnm.Print_Titles" localSheetId="2">記入例!$6:$6</definedName>
    <definedName name="startdate" localSheetId="0">DATE('7月'!YearToDisplay,'7月'!month,1)</definedName>
    <definedName name="startdate" localSheetId="1">DATE('8月'!YearToDisplay,'8月'!month,1)</definedName>
    <definedName name="startdate" localSheetId="2">DATE(記入例!YearToDisplay,記入例!month,1)</definedName>
    <definedName name="weekday_option" localSheetId="0">MATCH('7月'!DayToStart,weekdays_reversed,0)-2</definedName>
    <definedName name="weekday_option" localSheetId="1">MATCH('8月'!DayToStart,weekdays_reversed,0)-2</definedName>
    <definedName name="weekday_option" localSheetId="2">MATCH(記入例!DayToStart,[0]!weekdays_reversed,0)-2</definedName>
    <definedName name="weekday_option">MATCH(DayToStart,weekdays_reversed,0)-2</definedName>
    <definedName name="weekdays">{"月曜日","火曜日","水曜日","木曜日","金曜日","土曜日","日曜日"}</definedName>
    <definedName name="weekdays_reversed">{"日曜日","土曜日","金曜日","木曜日","水曜日","火曜日","月曜日"}</definedName>
    <definedName name="YearToDisplay" localSheetId="0">'7月'!$B$4</definedName>
    <definedName name="YearToDisplay" localSheetId="1">'8月'!$B$4</definedName>
    <definedName name="YearToDisplay" localSheetId="2">記入例!$B$4</definedName>
    <definedName name="YearToDisplay">#REF!</definedName>
    <definedName name="週間">{0;1;2;3;4;5;6}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 a="1"/>
  <c r="H17" i="8" s="1"/>
  <c r="B15" i="8" a="1"/>
  <c r="H15" i="8" s="1"/>
  <c r="B13" i="8" a="1"/>
  <c r="H13" i="8" s="1"/>
  <c r="B11" i="8" a="1"/>
  <c r="H11" i="8" s="1"/>
  <c r="B9" i="8" a="1"/>
  <c r="H9" i="8" s="1"/>
  <c r="B7" i="8" a="1"/>
  <c r="H7" i="8" s="1"/>
  <c r="B6" i="8" a="1"/>
  <c r="H6" i="8" s="1"/>
  <c r="B9" i="8" l="1"/>
  <c r="B15" i="8"/>
  <c r="C7" i="8"/>
  <c r="C11" i="8"/>
  <c r="C17" i="8"/>
  <c r="D6" i="8"/>
  <c r="D7" i="8"/>
  <c r="D9" i="8"/>
  <c r="D11" i="8"/>
  <c r="D13" i="8"/>
  <c r="D15" i="8"/>
  <c r="D17" i="8"/>
  <c r="B6" i="8"/>
  <c r="B11" i="8"/>
  <c r="B17" i="8"/>
  <c r="C9" i="8"/>
  <c r="C15" i="8"/>
  <c r="E6" i="8"/>
  <c r="E7" i="8"/>
  <c r="E9" i="8"/>
  <c r="E11" i="8"/>
  <c r="E13" i="8"/>
  <c r="E15" i="8"/>
  <c r="E17" i="8"/>
  <c r="B7" i="8"/>
  <c r="B13" i="8"/>
  <c r="C6" i="8"/>
  <c r="C13" i="8"/>
  <c r="F6" i="8"/>
  <c r="F7" i="8"/>
  <c r="F9" i="8"/>
  <c r="F11" i="8"/>
  <c r="F13" i="8"/>
  <c r="F15" i="8"/>
  <c r="F17" i="8"/>
  <c r="G6" i="8"/>
  <c r="G7" i="8"/>
  <c r="G9" i="8"/>
  <c r="G11" i="8"/>
  <c r="G13" i="8"/>
  <c r="G15" i="8"/>
  <c r="G17" i="8"/>
  <c r="B17" i="6" l="1" a="1"/>
  <c r="B17" i="5" a="1"/>
  <c r="H17" i="5" s="1"/>
  <c r="B6" i="5" l="1" a="1"/>
  <c r="H6" i="5" s="1"/>
  <c r="B7" i="5" a="1"/>
  <c r="H7" i="5" s="1"/>
  <c r="B15" i="5" a="1"/>
  <c r="H15" i="5" s="1"/>
  <c r="H17" i="6"/>
  <c r="G17" i="6"/>
  <c r="F17" i="6"/>
  <c r="E17" i="6"/>
  <c r="D17" i="6"/>
  <c r="C17" i="6"/>
  <c r="B17" i="6"/>
  <c r="B6" i="6" a="1"/>
  <c r="B7" i="6" a="1"/>
  <c r="B9" i="6" a="1"/>
  <c r="B11" i="6" a="1"/>
  <c r="B13" i="6" a="1"/>
  <c r="B15" i="6" a="1"/>
  <c r="B9" i="5" a="1"/>
  <c r="H9" i="5" s="1"/>
  <c r="B11" i="5" a="1"/>
  <c r="H11" i="5" s="1"/>
  <c r="B13" i="5" a="1"/>
  <c r="H13" i="5" s="1"/>
  <c r="B17" i="5"/>
  <c r="C17" i="5"/>
  <c r="D17" i="5"/>
  <c r="E17" i="5"/>
  <c r="F17" i="5"/>
  <c r="G17" i="5"/>
  <c r="F7" i="5" l="1"/>
  <c r="E7" i="5"/>
  <c r="B7" i="5"/>
  <c r="D7" i="5"/>
  <c r="C7" i="5"/>
  <c r="G7" i="5"/>
  <c r="D6" i="5"/>
  <c r="B6" i="5"/>
  <c r="F6" i="5"/>
  <c r="E15" i="5"/>
  <c r="C6" i="5"/>
  <c r="C15" i="5"/>
  <c r="E6" i="5"/>
  <c r="G6" i="5"/>
  <c r="G15" i="5"/>
  <c r="F15" i="5"/>
  <c r="D15" i="5"/>
  <c r="B15" i="5"/>
  <c r="F11" i="5"/>
  <c r="C13" i="5"/>
  <c r="H15" i="6"/>
  <c r="G15" i="6"/>
  <c r="F15" i="6"/>
  <c r="E15" i="6"/>
  <c r="D15" i="6"/>
  <c r="C15" i="6"/>
  <c r="B15" i="6"/>
  <c r="G13" i="5"/>
  <c r="B11" i="5"/>
  <c r="H13" i="6"/>
  <c r="G13" i="6"/>
  <c r="F13" i="6"/>
  <c r="E13" i="6"/>
  <c r="D13" i="6"/>
  <c r="C13" i="6"/>
  <c r="B13" i="6"/>
  <c r="G11" i="5"/>
  <c r="H11" i="6"/>
  <c r="G11" i="6"/>
  <c r="F11" i="6"/>
  <c r="E11" i="6"/>
  <c r="D11" i="6"/>
  <c r="C11" i="6"/>
  <c r="B11" i="6"/>
  <c r="H9" i="6"/>
  <c r="G9" i="6"/>
  <c r="F9" i="6"/>
  <c r="E9" i="6"/>
  <c r="D9" i="6"/>
  <c r="C9" i="6"/>
  <c r="B9" i="6"/>
  <c r="H7" i="6"/>
  <c r="G7" i="6"/>
  <c r="F7" i="6"/>
  <c r="E7" i="6"/>
  <c r="D7" i="6"/>
  <c r="C7" i="6"/>
  <c r="B7" i="6"/>
  <c r="H6" i="6"/>
  <c r="G6" i="6"/>
  <c r="F6" i="6"/>
  <c r="E6" i="6"/>
  <c r="D6" i="6"/>
  <c r="C6" i="6"/>
  <c r="B6" i="6"/>
  <c r="B13" i="5"/>
  <c r="D13" i="5"/>
  <c r="C11" i="5"/>
  <c r="B9" i="5"/>
  <c r="G9" i="5"/>
  <c r="E13" i="5"/>
  <c r="D11" i="5"/>
  <c r="C9" i="5"/>
  <c r="F13" i="5"/>
  <c r="E11" i="5"/>
  <c r="D9" i="5"/>
  <c r="E9" i="5"/>
  <c r="F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171F6DBD-8B8D-43A4-9272-B8CD96A6C606}">
      <text>
        <r>
          <rPr>
            <b/>
            <sz val="16"/>
            <color indexed="81"/>
            <rFont val="MS P ゴシック"/>
            <family val="3"/>
            <charset val="128"/>
          </rPr>
          <t>希望しない日は空欄のまま</t>
        </r>
      </text>
    </comment>
  </commentList>
</comments>
</file>

<file path=xl/sharedStrings.xml><?xml version="1.0" encoding="utf-8"?>
<sst xmlns="http://schemas.openxmlformats.org/spreadsheetml/2006/main" count="30" uniqueCount="11">
  <si>
    <t xml:space="preserve">  カレンダーの年</t>
  </si>
  <si>
    <t>カレンダーの月</t>
  </si>
  <si>
    <t>週の最初の曜日</t>
  </si>
  <si>
    <t>日曜日</t>
  </si>
  <si>
    <t>7 月</t>
  </si>
  <si>
    <t>8 月</t>
  </si>
  <si>
    <t>休館日</t>
    <rPh sb="0" eb="3">
      <t>キュウカンビ</t>
    </rPh>
    <phoneticPr fontId="19"/>
  </si>
  <si>
    <t>※最大営業日は応募業者数による。（３社以内の場合は制限なし。）</t>
    <rPh sb="1" eb="3">
      <t>サイダイ</t>
    </rPh>
    <rPh sb="3" eb="6">
      <t>エイギョウビ</t>
    </rPh>
    <rPh sb="7" eb="9">
      <t>オウボ</t>
    </rPh>
    <rPh sb="9" eb="12">
      <t>ギョウシャスウ</t>
    </rPh>
    <rPh sb="18" eb="19">
      <t>シャ</t>
    </rPh>
    <rPh sb="19" eb="21">
      <t>イナイ</t>
    </rPh>
    <rPh sb="22" eb="24">
      <t>バアイ</t>
    </rPh>
    <rPh sb="25" eb="27">
      <t>セイゲン</t>
    </rPh>
    <phoneticPr fontId="19"/>
  </si>
  <si>
    <t>令和７年度宇佐市民プール　キッチンカー等出店希望調査票</t>
    <rPh sb="0" eb="2">
      <t>レイワ</t>
    </rPh>
    <rPh sb="3" eb="4">
      <t>ネン</t>
    </rPh>
    <rPh sb="4" eb="5">
      <t>ド</t>
    </rPh>
    <rPh sb="5" eb="8">
      <t>ウサシ</t>
    </rPh>
    <rPh sb="8" eb="9">
      <t>ミン</t>
    </rPh>
    <rPh sb="19" eb="22">
      <t>トウシュッテン</t>
    </rPh>
    <rPh sb="22" eb="24">
      <t>キボウ</t>
    </rPh>
    <rPh sb="24" eb="26">
      <t>チョウサ</t>
    </rPh>
    <rPh sb="26" eb="27">
      <t>ヒョウ</t>
    </rPh>
    <phoneticPr fontId="19"/>
  </si>
  <si>
    <t>休館日</t>
    <rPh sb="0" eb="3">
      <t>キュウカンビ</t>
    </rPh>
    <phoneticPr fontId="19"/>
  </si>
  <si>
    <t>下記の希望する日に優先順位をつけてください。（１～２５番まで）※７月１９日から８月１７日の間</t>
    <rPh sb="0" eb="2">
      <t>カキ</t>
    </rPh>
    <rPh sb="3" eb="5">
      <t>キボウ</t>
    </rPh>
    <rPh sb="7" eb="8">
      <t>ヒ</t>
    </rPh>
    <rPh sb="9" eb="11">
      <t>ユウセン</t>
    </rPh>
    <rPh sb="11" eb="13">
      <t>ジュンイ</t>
    </rPh>
    <rPh sb="27" eb="28">
      <t>バン</t>
    </rPh>
    <rPh sb="33" eb="34">
      <t>ツキ</t>
    </rPh>
    <rPh sb="36" eb="37">
      <t>ニチ</t>
    </rPh>
    <rPh sb="40" eb="41">
      <t>ツキ</t>
    </rPh>
    <rPh sb="43" eb="44">
      <t>ニチ</t>
    </rPh>
    <rPh sb="45" eb="46">
      <t>カン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</si>
</sst>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aaaa"/>
    <numFmt numFmtId="179" formatCode="dd"/>
  </numFmts>
  <fonts count="33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 tint="0.34998626667073579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32"/>
      <color theme="3"/>
      <name val="Meiryo UI"/>
      <family val="2"/>
      <charset val="128"/>
    </font>
    <font>
      <sz val="32"/>
      <color theme="4" tint="-0.2499465926084170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32"/>
      <color theme="4" tint="-0.24994659260841701"/>
      <name val="Meiryo UI"/>
      <family val="2"/>
    </font>
    <font>
      <sz val="32"/>
      <color theme="3"/>
      <name val="Meiryo UI"/>
      <family val="2"/>
    </font>
    <font>
      <sz val="11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HGPｺﾞｼｯｸE"/>
      <family val="3"/>
      <charset val="128"/>
    </font>
    <font>
      <b/>
      <sz val="1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i/>
      <sz val="22"/>
      <color rgb="FFFF0000"/>
      <name val="Meiryo UI"/>
      <family val="3"/>
      <charset val="128"/>
    </font>
    <font>
      <b/>
      <sz val="16"/>
      <color indexed="81"/>
      <name val="MS P ゴシック"/>
      <family val="3"/>
      <charset val="128"/>
    </font>
    <font>
      <sz val="22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</xf>
    <xf numFmtId="0" fontId="3" fillId="0" borderId="0" applyNumberFormat="0" applyFill="0" applyBorder="0" applyProtection="0">
      <alignment vertical="top"/>
    </xf>
    <xf numFmtId="0" fontId="6" fillId="0" borderId="0" applyProtection="0">
      <alignment horizontal="left"/>
    </xf>
    <xf numFmtId="0" fontId="7" fillId="0" borderId="0" applyNumberFormat="0" applyProtection="0">
      <alignment horizontal="left"/>
    </xf>
    <xf numFmtId="0" fontId="1" fillId="0" borderId="0" applyNumberFormat="0" applyProtection="0">
      <alignment horizontal="right"/>
    </xf>
    <xf numFmtId="178" fontId="8" fillId="0" borderId="4" applyFill="0" applyProtection="0">
      <alignment horizontal="center" vertical="center"/>
    </xf>
    <xf numFmtId="179" fontId="1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3" fillId="0" borderId="0" applyFill="0" applyBorder="0" applyProtection="0">
      <alignment horizontal="right" vertical="top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7" fillId="4" borderId="0" applyNumberFormat="0" applyBorder="0" applyAlignment="0" applyProtection="0"/>
    <xf numFmtId="0" fontId="15" fillId="5" borderId="6" applyNumberFormat="0" applyAlignment="0" applyProtection="0"/>
    <xf numFmtId="0" fontId="16" fillId="6" borderId="7" applyNumberFormat="0" applyAlignment="0" applyProtection="0"/>
    <xf numFmtId="0" fontId="14" fillId="6" borderId="6" applyNumberFormat="0" applyAlignment="0" applyProtection="0"/>
    <xf numFmtId="0" fontId="18" fillId="0" borderId="8" applyNumberFormat="0" applyFill="0" applyAlignment="0" applyProtection="0"/>
    <xf numFmtId="0" fontId="9" fillId="7" borderId="9" applyNumberFormat="0" applyAlignment="0" applyProtection="0"/>
    <xf numFmtId="0" fontId="13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>
      <alignment vertical="top"/>
    </xf>
    <xf numFmtId="0" fontId="20" fillId="0" borderId="0" xfId="3" applyFont="1">
      <alignment horizontal="left"/>
    </xf>
    <xf numFmtId="0" fontId="22" fillId="0" borderId="0" xfId="4" applyFont="1">
      <alignment horizontal="right"/>
    </xf>
    <xf numFmtId="0" fontId="22" fillId="0" borderId="0" xfId="0" applyFont="1">
      <alignment vertical="top"/>
    </xf>
    <xf numFmtId="0" fontId="23" fillId="0" borderId="0" xfId="1" applyFont="1">
      <alignment vertical="top"/>
    </xf>
    <xf numFmtId="0" fontId="23" fillId="0" borderId="0" xfId="8" applyFont="1">
      <alignment horizontal="right" vertical="top"/>
    </xf>
    <xf numFmtId="178" fontId="24" fillId="0" borderId="4" xfId="5" applyFont="1">
      <alignment horizontal="center" vertical="center"/>
    </xf>
    <xf numFmtId="179" fontId="22" fillId="0" borderId="1" xfId="6" applyFont="1" applyBorder="1">
      <alignment horizontal="right" vertical="center" indent="1"/>
    </xf>
    <xf numFmtId="0" fontId="25" fillId="0" borderId="2" xfId="7" applyFont="1">
      <alignment vertical="top" wrapText="1"/>
    </xf>
    <xf numFmtId="179" fontId="22" fillId="0" borderId="3" xfId="6" applyFont="1" applyBorder="1">
      <alignment horizontal="right" vertical="center" indent="1"/>
    </xf>
    <xf numFmtId="0" fontId="22" fillId="0" borderId="0" xfId="0" applyFont="1" applyAlignment="1">
      <alignment vertical="top" wrapText="1"/>
    </xf>
    <xf numFmtId="0" fontId="26" fillId="0" borderId="0" xfId="0" applyFont="1">
      <alignment vertical="top"/>
    </xf>
    <xf numFmtId="0" fontId="28" fillId="0" borderId="2" xfId="7" applyFont="1" applyAlignment="1">
      <alignment horizontal="center" vertical="center" wrapText="1"/>
    </xf>
    <xf numFmtId="0" fontId="29" fillId="0" borderId="2" xfId="7" applyFont="1" applyAlignment="1">
      <alignment horizontal="center" vertical="center" wrapText="1"/>
    </xf>
    <xf numFmtId="0" fontId="30" fillId="0" borderId="2" xfId="7" applyFont="1" applyAlignment="1">
      <alignment horizontal="center" vertical="center" wrapText="1"/>
    </xf>
    <xf numFmtId="179" fontId="22" fillId="33" borderId="3" xfId="6" applyFont="1" applyFill="1" applyBorder="1">
      <alignment horizontal="right" vertical="center" indent="1"/>
    </xf>
    <xf numFmtId="0" fontId="25" fillId="33" borderId="2" xfId="7" applyFont="1" applyFill="1">
      <alignment vertical="top" wrapText="1"/>
    </xf>
    <xf numFmtId="179" fontId="22" fillId="33" borderId="1" xfId="6" applyFont="1" applyFill="1" applyBorder="1">
      <alignment horizontal="right" vertical="center" indent="1"/>
    </xf>
    <xf numFmtId="0" fontId="27" fillId="33" borderId="2" xfId="7" applyFont="1" applyFill="1" applyAlignment="1">
      <alignment horizontal="center" vertical="top" wrapText="1"/>
    </xf>
    <xf numFmtId="179" fontId="22" fillId="0" borderId="3" xfId="6" applyFont="1" applyFill="1" applyBorder="1">
      <alignment horizontal="right" vertical="center" indent="1"/>
    </xf>
    <xf numFmtId="0" fontId="27" fillId="0" borderId="2" xfId="7" applyFont="1" applyAlignment="1">
      <alignment horizontal="center" vertical="top" wrapText="1"/>
    </xf>
    <xf numFmtId="0" fontId="21" fillId="0" borderId="0" xfId="2" applyFont="1">
      <alignment horizontal="left"/>
    </xf>
    <xf numFmtId="0" fontId="23" fillId="0" borderId="0" xfId="1" applyFont="1">
      <alignment vertical="top"/>
    </xf>
    <xf numFmtId="0" fontId="27" fillId="0" borderId="2" xfId="7" applyFont="1" applyFill="1" applyAlignment="1">
      <alignment horizontal="center" vertical="top" wrapText="1"/>
    </xf>
    <xf numFmtId="179" fontId="22" fillId="0" borderId="1" xfId="6" applyFont="1" applyFill="1" applyBorder="1">
      <alignment horizontal="right" vertical="center" indent="1"/>
    </xf>
    <xf numFmtId="0" fontId="25" fillId="0" borderId="2" xfId="7" applyFont="1" applyFill="1">
      <alignment vertical="top" wrapText="1"/>
    </xf>
    <xf numFmtId="0" fontId="32" fillId="0" borderId="2" xfId="7" applyFont="1" applyAlignment="1">
      <alignment horizontal="center" vertical="center" wrapText="1"/>
    </xf>
    <xf numFmtId="0" fontId="32" fillId="0" borderId="2" xfId="7" applyFont="1" applyFill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DayDescriptions" xfId="7" xr:uid="{00000000-0005-0000-0000-000012000000}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1" builtinId="23" customBuiltin="1"/>
    <cellStyle name="どちらでもない" xfId="16" builtinId="28" customBuiltin="1"/>
    <cellStyle name="パーセント" xfId="13" builtinId="5" customBuiltin="1"/>
    <cellStyle name="メモ" xfId="23" builtinId="10" customBuiltin="1"/>
    <cellStyle name="ラベルの入力 (右揃え)" xfId="8" xr:uid="{00000000-0005-0000-0000-00001E000000}"/>
    <cellStyle name="ラベルの入力 (左揃え)" xfId="1" xr:uid="{00000000-0005-0000-0000-00001F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25" builtinId="25" customBuiltin="1"/>
    <cellStyle name="出力" xfId="18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入力" xfId="17" builtinId="20" customBuiltin="1"/>
    <cellStyle name="標準" xfId="0" builtinId="0" customBuiltin="1"/>
    <cellStyle name="良い" xfId="14" builtinId="26" customBuiltin="1"/>
  </cellStyles>
  <dxfs count="1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1833034</xdr:colOff>
      <xdr:row>10</xdr:row>
      <xdr:rowOff>29635</xdr:rowOff>
    </xdr:from>
    <xdr:ext cx="1172116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BE8C47-7F00-4AE5-BCBA-F39C86D00AF2}"/>
            </a:ext>
          </a:extLst>
        </xdr:cNvPr>
        <xdr:cNvSpPr/>
      </xdr:nvSpPr>
      <xdr:spPr>
        <a:xfrm>
          <a:off x="11218334" y="4398435"/>
          <a:ext cx="1172116" cy="2757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〈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営業開始日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〉</a:t>
          </a:r>
          <a:endParaRPr lang="ja-JP" altLang="en-US" sz="11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4</xdr:col>
      <xdr:colOff>508000</xdr:colOff>
      <xdr:row>3</xdr:row>
      <xdr:rowOff>165100</xdr:rowOff>
    </xdr:from>
    <xdr:to>
      <xdr:col>5</xdr:col>
      <xdr:colOff>1041400</xdr:colOff>
      <xdr:row>4</xdr:row>
      <xdr:rowOff>355600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EE1B5F3-503C-DDEF-7418-93831000D9FD}"/>
            </a:ext>
          </a:extLst>
        </xdr:cNvPr>
        <xdr:cNvSpPr/>
      </xdr:nvSpPr>
      <xdr:spPr>
        <a:xfrm>
          <a:off x="6210300" y="1422400"/>
          <a:ext cx="2374900" cy="76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296594</xdr:colOff>
      <xdr:row>12</xdr:row>
      <xdr:rowOff>30760</xdr:rowOff>
    </xdr:from>
    <xdr:ext cx="1172116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D657111-2192-C4DF-261A-98AD56D0FC7D}"/>
            </a:ext>
          </a:extLst>
        </xdr:cNvPr>
        <xdr:cNvSpPr/>
      </xdr:nvSpPr>
      <xdr:spPr>
        <a:xfrm>
          <a:off x="468044" y="4913910"/>
          <a:ext cx="1172116" cy="2757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〈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営業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最終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日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〉</a:t>
          </a:r>
          <a:endParaRPr lang="ja-JP" altLang="en-US" sz="11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5</xdr:col>
      <xdr:colOff>533400</xdr:colOff>
      <xdr:row>4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0CB3CBF-10BF-4616-868D-94B7E14A5701}"/>
            </a:ext>
          </a:extLst>
        </xdr:cNvPr>
        <xdr:cNvSpPr/>
      </xdr:nvSpPr>
      <xdr:spPr>
        <a:xfrm>
          <a:off x="5702300" y="1257300"/>
          <a:ext cx="2374900" cy="76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296594</xdr:colOff>
      <xdr:row>12</xdr:row>
      <xdr:rowOff>30760</xdr:rowOff>
    </xdr:from>
    <xdr:ext cx="1172116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03E2EB-AA4E-408F-A3C3-250BDD2DA715}"/>
            </a:ext>
          </a:extLst>
        </xdr:cNvPr>
        <xdr:cNvSpPr/>
      </xdr:nvSpPr>
      <xdr:spPr>
        <a:xfrm>
          <a:off x="468044" y="5326660"/>
          <a:ext cx="1172116" cy="2757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〈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営業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最終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日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〉</a:t>
          </a:r>
          <a:endParaRPr lang="ja-JP" altLang="en-US" sz="11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5</xdr:col>
      <xdr:colOff>533400</xdr:colOff>
      <xdr:row>4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497CF7-6CC4-44BC-9F97-DD341004ED95}"/>
            </a:ext>
          </a:extLst>
        </xdr:cNvPr>
        <xdr:cNvSpPr/>
      </xdr:nvSpPr>
      <xdr:spPr>
        <a:xfrm>
          <a:off x="5676900" y="1238250"/>
          <a:ext cx="2368550" cy="76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A338-4D2F-4B03-98EA-D068865260D9}">
  <sheetPr>
    <tabColor theme="4" tint="-0.499984740745262"/>
    <pageSetUpPr fitToPage="1"/>
  </sheetPr>
  <dimension ref="A1:H18"/>
  <sheetViews>
    <sheetView showGridLines="0" showRuler="0" zoomScale="50" zoomScaleNormal="50" workbookViewId="0">
      <selection activeCell="A2" sqref="A2"/>
    </sheetView>
  </sheetViews>
  <sheetFormatPr defaultColWidth="8.92578125" defaultRowHeight="15"/>
  <cols>
    <col min="1" max="1" width="1.92578125" style="3" customWidth="1"/>
    <col min="2" max="8" width="20.640625" style="3" customWidth="1"/>
    <col min="9" max="16384" width="8.92578125" style="3"/>
  </cols>
  <sheetData>
    <row r="1" spans="1:8" ht="32.5" customHeight="1">
      <c r="A1" s="11" t="s">
        <v>8</v>
      </c>
    </row>
    <row r="2" spans="1:8" ht="32.5" customHeight="1">
      <c r="A2" s="11" t="s">
        <v>10</v>
      </c>
    </row>
    <row r="3" spans="1:8" ht="32.5" customHeight="1">
      <c r="A3" s="11" t="s">
        <v>7</v>
      </c>
    </row>
    <row r="4" spans="1:8" ht="45" customHeight="1">
      <c r="B4" s="1">
        <v>2025</v>
      </c>
      <c r="C4" s="21" t="s">
        <v>4</v>
      </c>
      <c r="D4" s="21"/>
      <c r="E4" s="2" t="s">
        <v>3</v>
      </c>
      <c r="G4" s="10"/>
      <c r="H4" s="10"/>
    </row>
    <row r="5" spans="1:8" ht="30" customHeight="1">
      <c r="B5" s="4" t="s">
        <v>0</v>
      </c>
      <c r="C5" s="22" t="s">
        <v>1</v>
      </c>
      <c r="D5" s="22"/>
      <c r="E5" s="5" t="s">
        <v>2</v>
      </c>
    </row>
    <row r="6" spans="1:8" ht="19.5" customHeight="1" thickBot="1">
      <c r="B6" s="6">
        <f t="array" ref="B6:H6">calendar</f>
        <v>45837</v>
      </c>
      <c r="C6" s="6">
        <v>45838</v>
      </c>
      <c r="D6" s="6">
        <v>45839</v>
      </c>
      <c r="E6" s="6">
        <v>45840</v>
      </c>
      <c r="F6" s="6">
        <v>45841</v>
      </c>
      <c r="G6" s="6">
        <v>45842</v>
      </c>
      <c r="H6" s="6">
        <v>45843</v>
      </c>
    </row>
    <row r="7" spans="1:8" ht="24" customHeight="1" thickTop="1">
      <c r="B7" s="7">
        <f t="array" ref="B7:H7">INDEX(calendar,ndx+0)</f>
        <v>45837</v>
      </c>
      <c r="C7" s="7">
        <v>45838</v>
      </c>
      <c r="D7" s="7">
        <v>45839</v>
      </c>
      <c r="E7" s="7">
        <v>45840</v>
      </c>
      <c r="F7" s="7">
        <v>45841</v>
      </c>
      <c r="G7" s="7">
        <v>45842</v>
      </c>
      <c r="H7" s="17">
        <v>45843</v>
      </c>
    </row>
    <row r="8" spans="1:8" ht="51" customHeight="1">
      <c r="B8" s="8"/>
      <c r="C8" s="8"/>
      <c r="D8" s="8"/>
      <c r="E8" s="8"/>
      <c r="F8" s="8"/>
      <c r="G8" s="8"/>
      <c r="H8" s="16"/>
    </row>
    <row r="9" spans="1:8" ht="24" customHeight="1">
      <c r="B9" s="15">
        <f t="array" ref="B9:H9">INDEX(calendar,ndx+1)</f>
        <v>45844</v>
      </c>
      <c r="C9" s="15">
        <v>45845</v>
      </c>
      <c r="D9" s="15">
        <v>45846</v>
      </c>
      <c r="E9" s="15">
        <v>45847</v>
      </c>
      <c r="F9" s="15">
        <v>45848</v>
      </c>
      <c r="G9" s="15">
        <v>45849</v>
      </c>
      <c r="H9" s="15">
        <v>45850</v>
      </c>
    </row>
    <row r="10" spans="1:8" ht="51" customHeight="1">
      <c r="B10" s="16"/>
      <c r="C10" s="16"/>
      <c r="D10" s="16"/>
      <c r="E10" s="16"/>
      <c r="F10" s="16"/>
      <c r="G10" s="16"/>
      <c r="H10" s="16"/>
    </row>
    <row r="11" spans="1:8" ht="24" customHeight="1">
      <c r="B11" s="15">
        <f t="array" ref="B11:H11">INDEX(calendar,ndx+2)</f>
        <v>45851</v>
      </c>
      <c r="C11" s="15">
        <v>45852</v>
      </c>
      <c r="D11" s="15">
        <v>45853</v>
      </c>
      <c r="E11" s="15">
        <v>45854</v>
      </c>
      <c r="F11" s="15">
        <v>45855</v>
      </c>
      <c r="G11" s="15">
        <v>45856</v>
      </c>
      <c r="H11" s="19">
        <v>45857</v>
      </c>
    </row>
    <row r="12" spans="1:8" ht="51" customHeight="1">
      <c r="B12" s="16"/>
      <c r="C12" s="16"/>
      <c r="D12" s="16"/>
      <c r="E12" s="16"/>
      <c r="F12" s="16"/>
      <c r="G12" s="16"/>
      <c r="H12" s="8"/>
    </row>
    <row r="13" spans="1:8" ht="24" customHeight="1">
      <c r="B13" s="19">
        <f t="array" ref="B13:H13">INDEX(calendar,ndx+3)</f>
        <v>45858</v>
      </c>
      <c r="C13" s="19">
        <v>45859</v>
      </c>
      <c r="D13" s="15">
        <v>45860</v>
      </c>
      <c r="E13" s="19">
        <v>45861</v>
      </c>
      <c r="F13" s="19">
        <v>45862</v>
      </c>
      <c r="G13" s="19">
        <v>45863</v>
      </c>
      <c r="H13" s="9">
        <v>45864</v>
      </c>
    </row>
    <row r="14" spans="1:8" ht="51" customHeight="1">
      <c r="B14" s="8"/>
      <c r="C14" s="23"/>
      <c r="D14" s="18" t="s">
        <v>6</v>
      </c>
      <c r="E14" s="23"/>
      <c r="F14" s="8"/>
      <c r="G14" s="23"/>
      <c r="H14" s="13"/>
    </row>
    <row r="15" spans="1:8" ht="24" customHeight="1">
      <c r="B15" s="9">
        <f t="array" ref="B15:H15">INDEX(calendar,ndx+4)</f>
        <v>45865</v>
      </c>
      <c r="C15" s="19">
        <v>45866</v>
      </c>
      <c r="D15" s="15">
        <v>45867</v>
      </c>
      <c r="E15" s="19">
        <v>45868</v>
      </c>
      <c r="F15" s="9">
        <v>45869</v>
      </c>
      <c r="G15" s="9">
        <v>45870</v>
      </c>
      <c r="H15" s="9">
        <v>45871</v>
      </c>
    </row>
    <row r="16" spans="1:8" ht="51" customHeight="1">
      <c r="B16" s="12"/>
      <c r="C16" s="23"/>
      <c r="D16" s="18" t="s">
        <v>6</v>
      </c>
      <c r="E16" s="23"/>
      <c r="F16" s="12"/>
      <c r="G16" s="12"/>
      <c r="H16" s="12"/>
    </row>
    <row r="17" spans="2:8" ht="23.25" customHeight="1">
      <c r="B17" s="9">
        <f t="array" ref="B17:H17">INDEX(calendar,ndx+5)</f>
        <v>45872</v>
      </c>
      <c r="C17" s="15">
        <v>45873</v>
      </c>
      <c r="D17" s="15">
        <v>45874</v>
      </c>
      <c r="E17" s="15">
        <v>45875</v>
      </c>
      <c r="F17" s="15">
        <v>45876</v>
      </c>
      <c r="G17" s="15">
        <v>45877</v>
      </c>
      <c r="H17" s="15">
        <v>45878</v>
      </c>
    </row>
    <row r="18" spans="2:8" ht="51" customHeight="1">
      <c r="B18" s="12"/>
      <c r="C18" s="18"/>
      <c r="D18" s="16"/>
      <c r="E18" s="16"/>
      <c r="F18" s="16"/>
      <c r="G18" s="16"/>
      <c r="H18" s="16"/>
    </row>
  </sheetData>
  <mergeCells count="2">
    <mergeCell ref="C4:D4"/>
    <mergeCell ref="C5:D5"/>
  </mergeCells>
  <phoneticPr fontId="19"/>
  <conditionalFormatting sqref="B7:H7">
    <cfRule type="expression" dxfId="17" priority="1">
      <formula>MonthToDisplayNumber&lt;&gt;MONTH(B7)</formula>
    </cfRule>
  </conditionalFormatting>
  <conditionalFormatting sqref="B9:H9">
    <cfRule type="expression" dxfId="16" priority="6">
      <formula>MonthToDisplayNumber&lt;&gt;MONTH(B9)</formula>
    </cfRule>
  </conditionalFormatting>
  <conditionalFormatting sqref="B11:H11">
    <cfRule type="expression" dxfId="15" priority="5">
      <formula>MonthToDisplayNumber&lt;&gt;MONTH(B11)</formula>
    </cfRule>
  </conditionalFormatting>
  <conditionalFormatting sqref="B13:H13">
    <cfRule type="expression" dxfId="14" priority="4">
      <formula>MonthToDisplayNumber&lt;&gt;MONTH(B13)</formula>
    </cfRule>
  </conditionalFormatting>
  <conditionalFormatting sqref="B15:H15">
    <cfRule type="expression" dxfId="13" priority="3">
      <formula>MonthToDisplayNumber&lt;&gt;MONTH(B15)</formula>
    </cfRule>
  </conditionalFormatting>
  <conditionalFormatting sqref="B17:H17">
    <cfRule type="expression" dxfId="12" priority="2">
      <formula>MonthToDisplayNumber&lt;&gt;MONTH(B17)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6" xr:uid="{215252DC-6306-4C36-9ADD-020B20558EAA}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7" xr:uid="{2B0F2AE5-0B8F-4321-AACE-B7AD21DA55B3}"/>
    <dataValidation allowBlank="1" showInputMessage="1" showErrorMessage="1" prompt="その月が行 12、14 のどちらかの週で終了する場合、次の月の日付が含まれます。" sqref="B15" xr:uid="{BA7D2894-0336-4EB3-93AD-60151E62A7D3}"/>
    <dataValidation allowBlank="1" showInputMessage="1" showErrorMessage="1" prompt="このセルに日単位のメモを入力します。行 5、7、9、11、13、15 には、日付の下に毎日のメモを入力するセルがあります。" sqref="B8" xr:uid="{BD804B49-C6D6-4F7D-A304-671F381747B4}"/>
    <dataValidation allowBlank="1" showInputMessage="1" showErrorMessage="1" prompt="このカレンダーの月の年度を入力します" sqref="B4" xr:uid="{1016E666-B1EF-4302-9D4B-830D9BF923C5}"/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4" xr:uid="{5D9410E9-8B5B-4390-BBCF-3702D679DC22}"/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4:D4" xr:uid="{F7C76422-F2FD-46AA-AE66-AE2BF4A2D2A8}">
      <formula1>"1 月,2 月,3 月,4 月,5 月,6 月,7 月,8 月,9 月,10 月,11 月,12 月"</formula1>
    </dataValidation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4" xr:uid="{28488D73-2F02-44E8-840C-8519DA52F131}">
      <formula1>"月曜日,火曜日,水曜日,木曜日,金曜日,土曜日,日曜日"</formula1>
    </dataValidation>
  </dataValidations>
  <printOptions horizontalCentered="1"/>
  <pageMargins left="0.45" right="0.45" top="0.4" bottom="0.5" header="0.3" footer="0.3"/>
  <pageSetup paperSize="9" scale="76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12FB-F977-4010-B66F-484B3647DF1D}">
  <sheetPr>
    <tabColor theme="4" tint="-0.499984740745262"/>
    <pageSetUpPr fitToPage="1"/>
  </sheetPr>
  <dimension ref="A1:H18"/>
  <sheetViews>
    <sheetView showGridLines="0" showRuler="0" zoomScale="50" zoomScaleNormal="50" workbookViewId="0">
      <selection activeCell="A2" sqref="A2"/>
    </sheetView>
  </sheetViews>
  <sheetFormatPr defaultColWidth="8.92578125" defaultRowHeight="15"/>
  <cols>
    <col min="1" max="1" width="1.92578125" style="3" customWidth="1"/>
    <col min="2" max="8" width="20.640625" style="3" customWidth="1"/>
    <col min="9" max="16384" width="8.92578125" style="3"/>
  </cols>
  <sheetData>
    <row r="1" spans="1:8" ht="32.5" customHeight="1">
      <c r="A1" s="11" t="s">
        <v>8</v>
      </c>
    </row>
    <row r="2" spans="1:8" ht="32.5" customHeight="1">
      <c r="A2" s="11" t="s">
        <v>10</v>
      </c>
    </row>
    <row r="3" spans="1:8" ht="32.5" customHeight="1">
      <c r="A3" s="11" t="s">
        <v>7</v>
      </c>
    </row>
    <row r="4" spans="1:8" ht="45" customHeight="1">
      <c r="B4" s="1">
        <v>2025</v>
      </c>
      <c r="C4" s="21" t="s">
        <v>5</v>
      </c>
      <c r="D4" s="21"/>
      <c r="E4" s="2" t="s">
        <v>3</v>
      </c>
    </row>
    <row r="5" spans="1:8" ht="30" customHeight="1">
      <c r="B5" s="4" t="s">
        <v>0</v>
      </c>
      <c r="C5" s="22" t="s">
        <v>1</v>
      </c>
      <c r="D5" s="22"/>
      <c r="E5" s="5"/>
    </row>
    <row r="6" spans="1:8" ht="19.5" customHeight="1" thickBot="1">
      <c r="B6" s="6">
        <f t="array" ref="B6:H6">calendar</f>
        <v>45865</v>
      </c>
      <c r="C6" s="6">
        <v>45866</v>
      </c>
      <c r="D6" s="6">
        <v>45867</v>
      </c>
      <c r="E6" s="6">
        <v>45868</v>
      </c>
      <c r="F6" s="6">
        <v>45869</v>
      </c>
      <c r="G6" s="6">
        <v>45870</v>
      </c>
      <c r="H6" s="6">
        <v>45871</v>
      </c>
    </row>
    <row r="7" spans="1:8" ht="24" customHeight="1" thickTop="1">
      <c r="B7" s="24">
        <f t="array" ref="B7:H7">INDEX(calendar,ndx+0)</f>
        <v>45865</v>
      </c>
      <c r="C7" s="24">
        <v>45866</v>
      </c>
      <c r="D7" s="17">
        <v>45867</v>
      </c>
      <c r="E7" s="7">
        <v>45868</v>
      </c>
      <c r="F7" s="24">
        <v>45869</v>
      </c>
      <c r="G7" s="24">
        <v>45870</v>
      </c>
      <c r="H7" s="7">
        <v>45871</v>
      </c>
    </row>
    <row r="8" spans="1:8" ht="51" customHeight="1">
      <c r="B8" s="25"/>
      <c r="C8" s="25"/>
      <c r="D8" s="18" t="s">
        <v>9</v>
      </c>
      <c r="E8" s="12"/>
      <c r="F8" s="23"/>
      <c r="G8" s="23"/>
      <c r="H8" s="12"/>
    </row>
    <row r="9" spans="1:8" ht="24" customHeight="1">
      <c r="B9" s="9">
        <f t="array" ref="B9:H9">INDEX(calendar,ndx+1)</f>
        <v>45872</v>
      </c>
      <c r="C9" s="19">
        <v>45873</v>
      </c>
      <c r="D9" s="15">
        <v>45874</v>
      </c>
      <c r="E9" s="9">
        <v>45875</v>
      </c>
      <c r="F9" s="9">
        <v>45876</v>
      </c>
      <c r="G9" s="19">
        <v>45877</v>
      </c>
      <c r="H9" s="9">
        <v>45878</v>
      </c>
    </row>
    <row r="10" spans="1:8" ht="51" customHeight="1">
      <c r="B10" s="12"/>
      <c r="C10" s="23"/>
      <c r="D10" s="18" t="s">
        <v>9</v>
      </c>
      <c r="E10" s="12"/>
      <c r="F10" s="12"/>
      <c r="G10" s="23"/>
      <c r="H10" s="12"/>
    </row>
    <row r="11" spans="1:8" ht="24" customHeight="1">
      <c r="B11" s="9">
        <f t="array" ref="B11:H11">INDEX(calendar,ndx+2)</f>
        <v>45879</v>
      </c>
      <c r="C11" s="9">
        <v>45880</v>
      </c>
      <c r="D11" s="15">
        <v>45881</v>
      </c>
      <c r="E11" s="19">
        <v>45882</v>
      </c>
      <c r="F11" s="9">
        <v>45883</v>
      </c>
      <c r="G11" s="19">
        <v>45884</v>
      </c>
      <c r="H11" s="9">
        <v>45885</v>
      </c>
    </row>
    <row r="12" spans="1:8" ht="51" customHeight="1">
      <c r="B12" s="12"/>
      <c r="C12" s="12"/>
      <c r="D12" s="18" t="s">
        <v>9</v>
      </c>
      <c r="E12" s="20"/>
      <c r="F12" s="12"/>
      <c r="G12" s="23"/>
      <c r="H12" s="12"/>
    </row>
    <row r="13" spans="1:8" ht="24" customHeight="1">
      <c r="B13" s="9">
        <f t="array" ref="B13:H13">INDEX(calendar,ndx+3)</f>
        <v>45886</v>
      </c>
      <c r="C13" s="15">
        <v>45887</v>
      </c>
      <c r="D13" s="15">
        <v>45888</v>
      </c>
      <c r="E13" s="15">
        <v>45889</v>
      </c>
      <c r="F13" s="15">
        <v>45890</v>
      </c>
      <c r="G13" s="15">
        <v>45891</v>
      </c>
      <c r="H13" s="15">
        <v>45892</v>
      </c>
    </row>
    <row r="14" spans="1:8" ht="51" customHeight="1">
      <c r="B14" s="13"/>
      <c r="C14" s="16"/>
      <c r="D14" s="16"/>
      <c r="E14" s="16"/>
      <c r="F14" s="16"/>
      <c r="G14" s="16"/>
      <c r="H14" s="16"/>
    </row>
    <row r="15" spans="1:8" ht="24" customHeight="1">
      <c r="B15" s="15">
        <f t="array" ref="B15:H15">INDEX(calendar,ndx+4)</f>
        <v>45893</v>
      </c>
      <c r="C15" s="15">
        <v>45894</v>
      </c>
      <c r="D15" s="15">
        <v>45895</v>
      </c>
      <c r="E15" s="15">
        <v>45896</v>
      </c>
      <c r="F15" s="15">
        <v>45897</v>
      </c>
      <c r="G15" s="15">
        <v>45898</v>
      </c>
      <c r="H15" s="15">
        <v>45899</v>
      </c>
    </row>
    <row r="16" spans="1:8" ht="51" customHeight="1">
      <c r="B16" s="16"/>
      <c r="C16" s="16"/>
      <c r="D16" s="16"/>
      <c r="E16" s="16"/>
      <c r="F16" s="16"/>
      <c r="G16" s="16"/>
      <c r="H16" s="16"/>
    </row>
    <row r="17" spans="2:8" ht="23.25" customHeight="1">
      <c r="B17" s="15">
        <f t="array" ref="B17:H17">INDEX(calendar,ndx+5)</f>
        <v>45900</v>
      </c>
      <c r="C17" s="15">
        <v>45901</v>
      </c>
      <c r="D17" s="15">
        <v>45902</v>
      </c>
      <c r="E17" s="15">
        <v>45903</v>
      </c>
      <c r="F17" s="15">
        <v>45904</v>
      </c>
      <c r="G17" s="15">
        <v>45905</v>
      </c>
      <c r="H17" s="15">
        <v>45906</v>
      </c>
    </row>
    <row r="18" spans="2:8" ht="51" customHeight="1">
      <c r="B18" s="16"/>
      <c r="C18" s="16"/>
      <c r="D18" s="16"/>
      <c r="E18" s="16"/>
      <c r="F18" s="16"/>
      <c r="G18" s="16"/>
      <c r="H18" s="16"/>
    </row>
  </sheetData>
  <mergeCells count="2">
    <mergeCell ref="C4:D4"/>
    <mergeCell ref="C5:D5"/>
  </mergeCells>
  <phoneticPr fontId="19"/>
  <conditionalFormatting sqref="B7:H7">
    <cfRule type="expression" dxfId="11" priority="1">
      <formula>MonthToDisplayNumber&lt;&gt;MONTH(B7)</formula>
    </cfRule>
  </conditionalFormatting>
  <conditionalFormatting sqref="B9:H9">
    <cfRule type="expression" dxfId="10" priority="6">
      <formula>MonthToDisplayNumber&lt;&gt;MONTH(B9)</formula>
    </cfRule>
  </conditionalFormatting>
  <conditionalFormatting sqref="B11:H11">
    <cfRule type="expression" dxfId="9" priority="5">
      <formula>MonthToDisplayNumber&lt;&gt;MONTH(B11)</formula>
    </cfRule>
  </conditionalFormatting>
  <conditionalFormatting sqref="B13:H13">
    <cfRule type="expression" dxfId="8" priority="4">
      <formula>MonthToDisplayNumber&lt;&gt;MONTH(B13)</formula>
    </cfRule>
  </conditionalFormatting>
  <conditionalFormatting sqref="B15:H15">
    <cfRule type="expression" dxfId="7" priority="3">
      <formula>MonthToDisplayNumber&lt;&gt;MONTH(B15)</formula>
    </cfRule>
  </conditionalFormatting>
  <conditionalFormatting sqref="B17:H17">
    <cfRule type="expression" dxfId="6" priority="2">
      <formula>MonthToDisplayNumber&lt;&gt;MONTH(B17)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6" xr:uid="{28057839-9A42-4409-99ED-428F1652473F}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7" xr:uid="{B2C344FF-7630-4182-AC21-F2933B40F22C}"/>
    <dataValidation allowBlank="1" showInputMessage="1" showErrorMessage="1" prompt="その月が行 12、14 のどちらかの週で終了する場合、次の月の日付が含まれます。" sqref="B15" xr:uid="{3ECBB222-8EAF-4D52-A93D-6E091C05B9B4}"/>
    <dataValidation allowBlank="1" showInputMessage="1" showErrorMessage="1" prompt="このセルに日単位のメモを入力します。行 5、7、9、11、13、15 には、日付の下に毎日のメモを入力するセルがあります。" sqref="B8" xr:uid="{71F35965-80CE-4218-9393-8D2C878A4D7B}"/>
    <dataValidation allowBlank="1" showInputMessage="1" showErrorMessage="1" prompt="このカレンダーの月の年度を入力します" sqref="B4" xr:uid="{C8C7ADC9-1E4C-40F5-B3E7-E6316296209B}"/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4" xr:uid="{5861D72D-F0EE-4926-8BB0-CE9A00AAFFAA}"/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4:D4" xr:uid="{DD9262D8-2483-4114-BC0A-E8D44DC4ECD2}">
      <formula1>"1 月,2 月,3 月,4 月,5 月,6 月,7 月,8 月,9 月,10 月,11 月,12 月"</formula1>
    </dataValidation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4" xr:uid="{4817CF71-7FF1-4C91-A8BA-AE960400DDF5}">
      <formula1>"月曜日,火曜日,水曜日,木曜日,金曜日,土曜日,日曜日"</formula1>
    </dataValidation>
  </dataValidations>
  <printOptions horizontalCentered="1"/>
  <pageMargins left="0.45" right="0.45" top="0.4" bottom="0.5" header="0.3" footer="0.3"/>
  <pageSetup paperSize="9" scale="77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1DBA-DFF3-460C-B89D-0F281469431E}">
  <sheetPr>
    <tabColor theme="4" tint="-0.499984740745262"/>
    <pageSetUpPr fitToPage="1"/>
  </sheetPr>
  <dimension ref="A1:H18"/>
  <sheetViews>
    <sheetView showGridLines="0" tabSelected="1" showRuler="0" zoomScale="50" zoomScaleNormal="50" workbookViewId="0">
      <selection activeCell="K10" sqref="K10"/>
    </sheetView>
  </sheetViews>
  <sheetFormatPr defaultColWidth="8.92578125" defaultRowHeight="15"/>
  <cols>
    <col min="1" max="1" width="1.92578125" style="3" customWidth="1"/>
    <col min="2" max="8" width="20.640625" style="3" customWidth="1"/>
    <col min="9" max="16384" width="8.92578125" style="3"/>
  </cols>
  <sheetData>
    <row r="1" spans="1:8" ht="32.5" customHeight="1">
      <c r="A1" s="11" t="s">
        <v>8</v>
      </c>
    </row>
    <row r="2" spans="1:8" ht="32.5" customHeight="1">
      <c r="A2" s="11" t="s">
        <v>10</v>
      </c>
    </row>
    <row r="3" spans="1:8" ht="32.5" customHeight="1">
      <c r="A3" s="11" t="s">
        <v>7</v>
      </c>
    </row>
    <row r="4" spans="1:8" ht="45" customHeight="1">
      <c r="B4" s="1">
        <v>2025</v>
      </c>
      <c r="C4" s="21" t="s">
        <v>5</v>
      </c>
      <c r="D4" s="21"/>
      <c r="E4" s="2" t="s">
        <v>3</v>
      </c>
    </row>
    <row r="5" spans="1:8" ht="30" customHeight="1">
      <c r="B5" s="4" t="s">
        <v>0</v>
      </c>
      <c r="C5" s="22" t="s">
        <v>1</v>
      </c>
      <c r="D5" s="22"/>
      <c r="E5" s="5"/>
    </row>
    <row r="6" spans="1:8" ht="19.5" customHeight="1" thickBot="1">
      <c r="B6" s="6">
        <f t="array" ref="B6:H6">calendar</f>
        <v>45865</v>
      </c>
      <c r="C6" s="6">
        <v>45866</v>
      </c>
      <c r="D6" s="6">
        <v>45867</v>
      </c>
      <c r="E6" s="6">
        <v>45868</v>
      </c>
      <c r="F6" s="6">
        <v>45869</v>
      </c>
      <c r="G6" s="6">
        <v>45870</v>
      </c>
      <c r="H6" s="6">
        <v>45871</v>
      </c>
    </row>
    <row r="7" spans="1:8" ht="24" customHeight="1" thickTop="1">
      <c r="B7" s="24">
        <f t="array" ref="B7:H7">INDEX(calendar,ndx+0)</f>
        <v>45865</v>
      </c>
      <c r="C7" s="24">
        <v>45866</v>
      </c>
      <c r="D7" s="17">
        <v>45867</v>
      </c>
      <c r="E7" s="7">
        <v>45868</v>
      </c>
      <c r="F7" s="24">
        <v>45869</v>
      </c>
      <c r="G7" s="24">
        <v>45870</v>
      </c>
      <c r="H7" s="7">
        <v>45871</v>
      </c>
    </row>
    <row r="8" spans="1:8" ht="51" customHeight="1">
      <c r="B8" s="25"/>
      <c r="C8" s="25"/>
      <c r="D8" s="18" t="s">
        <v>9</v>
      </c>
      <c r="E8" s="12"/>
      <c r="F8" s="23"/>
      <c r="G8" s="27">
        <v>1</v>
      </c>
      <c r="H8" s="26">
        <v>9</v>
      </c>
    </row>
    <row r="9" spans="1:8" ht="24" customHeight="1">
      <c r="B9" s="9">
        <f t="array" ref="B9:H9">INDEX(calendar,ndx+1)</f>
        <v>45872</v>
      </c>
      <c r="C9" s="19">
        <v>45873</v>
      </c>
      <c r="D9" s="15">
        <v>45874</v>
      </c>
      <c r="E9" s="9">
        <v>45875</v>
      </c>
      <c r="F9" s="9">
        <v>45876</v>
      </c>
      <c r="G9" s="19">
        <v>45877</v>
      </c>
      <c r="H9" s="9">
        <v>45878</v>
      </c>
    </row>
    <row r="10" spans="1:8" ht="51" customHeight="1">
      <c r="B10" s="26">
        <v>8</v>
      </c>
      <c r="C10" s="23"/>
      <c r="D10" s="18" t="s">
        <v>9</v>
      </c>
      <c r="E10" s="26">
        <v>11</v>
      </c>
      <c r="F10" s="26">
        <v>2</v>
      </c>
      <c r="G10" s="27">
        <v>14</v>
      </c>
      <c r="H10" s="26">
        <v>6</v>
      </c>
    </row>
    <row r="11" spans="1:8" ht="24" customHeight="1">
      <c r="B11" s="9">
        <f t="array" ref="B11:H11">INDEX(calendar,ndx+2)</f>
        <v>45879</v>
      </c>
      <c r="C11" s="9">
        <v>45880</v>
      </c>
      <c r="D11" s="15">
        <v>45881</v>
      </c>
      <c r="E11" s="19">
        <v>45882</v>
      </c>
      <c r="F11" s="9">
        <v>45883</v>
      </c>
      <c r="G11" s="19">
        <v>45884</v>
      </c>
      <c r="H11" s="9">
        <v>45885</v>
      </c>
    </row>
    <row r="12" spans="1:8" ht="51" customHeight="1">
      <c r="B12" s="14">
        <v>12</v>
      </c>
      <c r="C12" s="26">
        <v>10</v>
      </c>
      <c r="D12" s="18" t="s">
        <v>9</v>
      </c>
      <c r="E12" s="26">
        <v>3</v>
      </c>
      <c r="F12" s="26">
        <v>13</v>
      </c>
      <c r="G12" s="27">
        <v>7</v>
      </c>
      <c r="H12" s="26">
        <v>5</v>
      </c>
    </row>
    <row r="13" spans="1:8" ht="24" customHeight="1">
      <c r="B13" s="9">
        <f t="array" ref="B13:H13">INDEX(calendar,ndx+3)</f>
        <v>45886</v>
      </c>
      <c r="C13" s="15">
        <v>45887</v>
      </c>
      <c r="D13" s="15">
        <v>45888</v>
      </c>
      <c r="E13" s="15">
        <v>45889</v>
      </c>
      <c r="F13" s="15">
        <v>45890</v>
      </c>
      <c r="G13" s="15">
        <v>45891</v>
      </c>
      <c r="H13" s="15">
        <v>45892</v>
      </c>
    </row>
    <row r="14" spans="1:8" ht="51" customHeight="1">
      <c r="B14" s="26">
        <v>4</v>
      </c>
      <c r="C14" s="16"/>
      <c r="D14" s="16"/>
      <c r="E14" s="16"/>
      <c r="F14" s="16"/>
      <c r="G14" s="16"/>
      <c r="H14" s="16"/>
    </row>
    <row r="15" spans="1:8" ht="24" customHeight="1">
      <c r="B15" s="15">
        <f t="array" ref="B15:H15">INDEX(calendar,ndx+4)</f>
        <v>45893</v>
      </c>
      <c r="C15" s="15">
        <v>45894</v>
      </c>
      <c r="D15" s="15">
        <v>45895</v>
      </c>
      <c r="E15" s="15">
        <v>45896</v>
      </c>
      <c r="F15" s="15">
        <v>45897</v>
      </c>
      <c r="G15" s="15">
        <v>45898</v>
      </c>
      <c r="H15" s="15">
        <v>45899</v>
      </c>
    </row>
    <row r="16" spans="1:8" ht="51" customHeight="1">
      <c r="B16" s="16"/>
      <c r="C16" s="16"/>
      <c r="D16" s="16"/>
      <c r="E16" s="16"/>
      <c r="F16" s="16"/>
      <c r="G16" s="16"/>
      <c r="H16" s="16"/>
    </row>
    <row r="17" spans="2:8" ht="23.25" customHeight="1">
      <c r="B17" s="15">
        <f t="array" ref="B17:H17">INDEX(calendar,ndx+5)</f>
        <v>45900</v>
      </c>
      <c r="C17" s="15">
        <v>45901</v>
      </c>
      <c r="D17" s="15">
        <v>45902</v>
      </c>
      <c r="E17" s="15">
        <v>45903</v>
      </c>
      <c r="F17" s="15">
        <v>45904</v>
      </c>
      <c r="G17" s="15">
        <v>45905</v>
      </c>
      <c r="H17" s="15">
        <v>45906</v>
      </c>
    </row>
    <row r="18" spans="2:8" ht="51" customHeight="1">
      <c r="B18" s="16"/>
      <c r="C18" s="16"/>
      <c r="D18" s="16"/>
      <c r="E18" s="16"/>
      <c r="F18" s="16"/>
      <c r="G18" s="16"/>
      <c r="H18" s="16"/>
    </row>
  </sheetData>
  <mergeCells count="2">
    <mergeCell ref="C4:D4"/>
    <mergeCell ref="C5:D5"/>
  </mergeCells>
  <phoneticPr fontId="19"/>
  <conditionalFormatting sqref="B7:H7">
    <cfRule type="expression" dxfId="5" priority="1">
      <formula>MonthToDisplayNumber&lt;&gt;MONTH(B7)</formula>
    </cfRule>
  </conditionalFormatting>
  <conditionalFormatting sqref="B9:H9">
    <cfRule type="expression" dxfId="4" priority="6">
      <formula>MonthToDisplayNumber&lt;&gt;MONTH(B9)</formula>
    </cfRule>
  </conditionalFormatting>
  <conditionalFormatting sqref="B11:H11">
    <cfRule type="expression" dxfId="3" priority="5">
      <formula>MonthToDisplayNumber&lt;&gt;MONTH(B11)</formula>
    </cfRule>
  </conditionalFormatting>
  <conditionalFormatting sqref="B13:H13">
    <cfRule type="expression" dxfId="2" priority="4">
      <formula>MonthToDisplayNumber&lt;&gt;MONTH(B13)</formula>
    </cfRule>
  </conditionalFormatting>
  <conditionalFormatting sqref="B15:H15">
    <cfRule type="expression" dxfId="1" priority="3">
      <formula>MonthToDisplayNumber&lt;&gt;MONTH(B15)</formula>
    </cfRule>
  </conditionalFormatting>
  <conditionalFormatting sqref="B17:H17">
    <cfRule type="expression" dxfId="0" priority="2">
      <formula>MonthToDisplayNumber&lt;&gt;MONTH(B17)</formula>
    </cfRule>
  </conditionalFormatting>
  <dataValidations count="8"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6" xr:uid="{C264F696-8BA5-49FB-B549-3ED47F0B8ACE}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7" xr:uid="{5D376061-FFAD-48DD-A0B9-6EA5CF061669}"/>
    <dataValidation allowBlank="1" showInputMessage="1" showErrorMessage="1" prompt="その月が行 12、14 のどちらかの週で終了する場合、次の月の日付が含まれます。" sqref="B15" xr:uid="{0C3D86F9-2A53-4812-B52B-1ECCB154B5F6}"/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4" xr:uid="{2C8D67B9-003F-4273-B229-2A685F827EBA}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4:D4" xr:uid="{12DAB773-3936-4E51-A943-BA64EB5A09F0}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4" xr:uid="{ABEBFEC0-9EE9-4FD1-B9AD-187E18A78536}"/>
    <dataValidation allowBlank="1" showInputMessage="1" showErrorMessage="1" prompt="このカレンダーの月の年度を入力します" sqref="B4" xr:uid="{4ABC676B-F6DD-4A36-83E9-D69D8277FE72}"/>
    <dataValidation allowBlank="1" showInputMessage="1" showErrorMessage="1" prompt="このセルに日単位のメモを入力します。行 5、7、9、11、13、15 には、日付の下に毎日のメモを入力するセルがあります。" sqref="B8" xr:uid="{D9548065-1514-4A1E-A5B9-C94164CDEF9D}"/>
  </dataValidations>
  <printOptions horizontalCentered="1"/>
  <pageMargins left="0.45" right="0.45" top="0.4" bottom="0.5" header="0.3" footer="0.3"/>
  <pageSetup paperSize="9" scale="77" fitToHeight="0" orientation="landscape" r:id="rId1"/>
  <headerFooter differentFirst="1">
    <oddFooter>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7月</vt:lpstr>
      <vt:lpstr>8月</vt:lpstr>
      <vt:lpstr>記入例</vt:lpstr>
      <vt:lpstr>'7月'!DayToStart</vt:lpstr>
      <vt:lpstr>'8月'!DayToStart</vt:lpstr>
      <vt:lpstr>記入例!DayToStart</vt:lpstr>
      <vt:lpstr>'7月'!MonthToDisplay</vt:lpstr>
      <vt:lpstr>'8月'!MonthToDisplay</vt:lpstr>
      <vt:lpstr>記入例!MonthToDisplay</vt:lpstr>
      <vt:lpstr>'7月'!Print_Titles</vt:lpstr>
      <vt:lpstr>'8月'!Print_Titles</vt:lpstr>
      <vt:lpstr>記入例!Print_Titles</vt:lpstr>
      <vt:lpstr>'7月'!YearToDisplay</vt:lpstr>
      <vt:lpstr>'8月'!YearToDisplay</vt:lpstr>
      <vt:lpstr>記入例!YearToDisplay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2019-07-12T07:05:32Z</dcterms:created>
  <dcterms:modified xsi:type="dcterms:W3CDTF">2025-01-16T04:58:41Z</dcterms:modified>
</cp:coreProperties>
</file>