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usasv015.usa.local\public\04経済部\0404商工振興課\商工振興課共有\⑩創業\令和７年度　創業\【R7年度】創業補助金\【R7】申請様式\ビジネスプラン・計画書\"/>
    </mc:Choice>
  </mc:AlternateContent>
  <xr:revisionPtr revIDLastSave="0" documentId="13_ncr:1_{FD09424A-24F3-4B42-A2FF-7EB68A76906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事業計画" sheetId="14" r:id="rId1"/>
    <sheet name="2販売計画" sheetId="15" r:id="rId2"/>
    <sheet name="3財務計画" sheetId="4" r:id="rId3"/>
    <sheet name="4人員計画" sheetId="7" r:id="rId4"/>
    <sheet name="1事業計画 (記入例)" sheetId="12" r:id="rId5"/>
    <sheet name="2販売計画 (記入例)" sheetId="17" r:id="rId6"/>
    <sheet name="3財務計画 (記入例)" sheetId="11" r:id="rId7"/>
    <sheet name="4人員計画 (記入例)" sheetId="18" r:id="rId8"/>
  </sheets>
  <definedNames>
    <definedName name="_xlnm.Print_Area" localSheetId="1">'2販売計画'!$B$2:$Y$44</definedName>
    <definedName name="_xlnm.Print_Area" localSheetId="5">'2販売計画 (記入例)'!$B$2:$Y$45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34" i="17" l="1"/>
  <c r="Y33" i="17"/>
  <c r="Y32" i="17"/>
  <c r="Y31" i="17"/>
  <c r="Y30" i="17"/>
  <c r="W35" i="17"/>
  <c r="Y35" i="17"/>
  <c r="V35" i="17"/>
  <c r="T35" i="17"/>
  <c r="S35" i="17"/>
  <c r="Q35" i="17"/>
  <c r="P35" i="17"/>
  <c r="N35" i="17"/>
  <c r="M35" i="17"/>
  <c r="K35" i="17"/>
  <c r="J35" i="17"/>
  <c r="G35" i="17"/>
  <c r="H35" i="17"/>
  <c r="E35" i="17"/>
  <c r="W29" i="17"/>
  <c r="Y29" i="17"/>
  <c r="Y28" i="17"/>
  <c r="Y27" i="17"/>
  <c r="Y26" i="17"/>
  <c r="Y25" i="17"/>
  <c r="Y24" i="17"/>
  <c r="V29" i="17"/>
  <c r="T29" i="17"/>
  <c r="S29" i="17"/>
  <c r="Q29" i="17"/>
  <c r="N29" i="17"/>
  <c r="K29" i="17"/>
  <c r="P29" i="17"/>
  <c r="M29" i="17"/>
  <c r="H29" i="17"/>
  <c r="J29" i="17"/>
  <c r="E29" i="17"/>
  <c r="G29" i="17"/>
  <c r="T17" i="17"/>
  <c r="Q17" i="17"/>
  <c r="N17" i="17"/>
  <c r="K17" i="17"/>
  <c r="H17" i="17"/>
  <c r="E17" i="17"/>
  <c r="T11" i="17"/>
  <c r="Q11" i="17"/>
  <c r="N11" i="17"/>
  <c r="K11" i="17"/>
  <c r="H11" i="17"/>
  <c r="E11" i="17"/>
  <c r="V17" i="17"/>
  <c r="S17" i="17"/>
  <c r="P17" i="17"/>
  <c r="M17" i="17"/>
  <c r="J17" i="17"/>
  <c r="G17" i="17"/>
  <c r="V11" i="17"/>
  <c r="S11" i="17"/>
  <c r="P11" i="17"/>
  <c r="M11" i="17"/>
  <c r="J11" i="17"/>
  <c r="T36" i="12"/>
  <c r="S37" i="12" s="1"/>
  <c r="P36" i="12"/>
  <c r="O37" i="12" s="1"/>
  <c r="L36" i="12"/>
  <c r="K37" i="12" s="1"/>
  <c r="H36" i="12"/>
  <c r="G37" i="12" s="1"/>
  <c r="AK21" i="17" l="1"/>
  <c r="AK22" i="17" s="1"/>
  <c r="AJ21" i="17"/>
  <c r="AJ22" i="17" s="1"/>
  <c r="AM21" i="17"/>
  <c r="AM22" i="17" s="1"/>
  <c r="AI21" i="17"/>
  <c r="AI22" i="17" s="1"/>
  <c r="AN21" i="17"/>
  <c r="AN22" i="17" s="1"/>
  <c r="AL21" i="17"/>
  <c r="AL22" i="17" s="1"/>
  <c r="AN29" i="17"/>
  <c r="AM29" i="17"/>
  <c r="AL29" i="17"/>
  <c r="AK29" i="17"/>
  <c r="AJ29" i="17"/>
  <c r="AI29" i="17"/>
  <c r="C21" i="17"/>
  <c r="AH21" i="17"/>
  <c r="AH22" i="17" s="1"/>
  <c r="AG21" i="17"/>
  <c r="AG22" i="17" s="1"/>
  <c r="AF21" i="17"/>
  <c r="AF22" i="17" s="1"/>
  <c r="AE21" i="17"/>
  <c r="AE22" i="17" s="1"/>
  <c r="AD21" i="17"/>
  <c r="AD22" i="17" s="1"/>
  <c r="AN11" i="17"/>
  <c r="AM11" i="17"/>
  <c r="AL11" i="17"/>
  <c r="AK11" i="17"/>
  <c r="AJ11" i="17"/>
  <c r="AI11" i="17"/>
  <c r="AN21" i="15"/>
  <c r="AN22" i="15" s="1"/>
  <c r="AM21" i="15"/>
  <c r="AM22" i="15" s="1"/>
  <c r="AL21" i="15"/>
  <c r="AL22" i="15" s="1"/>
  <c r="AK21" i="15"/>
  <c r="AK22" i="15" s="1"/>
  <c r="AJ21" i="15"/>
  <c r="AJ22" i="15" s="1"/>
  <c r="AI21" i="15"/>
  <c r="AI22" i="15" s="1"/>
  <c r="AN29" i="15"/>
  <c r="AM29" i="15"/>
  <c r="AL29" i="15"/>
  <c r="AK29" i="15"/>
  <c r="AJ29" i="15"/>
  <c r="AI29" i="15"/>
  <c r="C21" i="15"/>
  <c r="AH21" i="15"/>
  <c r="AH22" i="15" s="1"/>
  <c r="AG21" i="15"/>
  <c r="AG22" i="15" s="1"/>
  <c r="AF21" i="15"/>
  <c r="AF22" i="15" s="1"/>
  <c r="AE21" i="15"/>
  <c r="AE22" i="15" s="1"/>
  <c r="AD21" i="15"/>
  <c r="AD22" i="15" s="1"/>
  <c r="AC21" i="15"/>
  <c r="AC22" i="15" s="1"/>
  <c r="AN11" i="15"/>
  <c r="AM11" i="15"/>
  <c r="AL11" i="15"/>
  <c r="AK11" i="15"/>
  <c r="AJ11" i="15"/>
  <c r="AI11" i="15"/>
  <c r="G11" i="17" l="1"/>
  <c r="AC21" i="17"/>
  <c r="AC22" i="17" s="1"/>
  <c r="AF11" i="15"/>
  <c r="AD11" i="15"/>
  <c r="AH11" i="15"/>
  <c r="AF11" i="17"/>
  <c r="AD11" i="17"/>
  <c r="AH11" i="17"/>
  <c r="AC17" i="17"/>
  <c r="AE17" i="17"/>
  <c r="AG17" i="17"/>
  <c r="AD17" i="17"/>
  <c r="AF17" i="17"/>
  <c r="AH17" i="17"/>
  <c r="AC11" i="17"/>
  <c r="AE11" i="17"/>
  <c r="AG11" i="17"/>
  <c r="AC17" i="15"/>
  <c r="AE17" i="15"/>
  <c r="AG17" i="15"/>
  <c r="AD17" i="15"/>
  <c r="AF17" i="15"/>
  <c r="AH17" i="15"/>
  <c r="AC11" i="15"/>
  <c r="AE11" i="15"/>
  <c r="AG11" i="15"/>
  <c r="AN17" i="17" l="1"/>
  <c r="AH29" i="17"/>
  <c r="AL17" i="17"/>
  <c r="AF29" i="17"/>
  <c r="AJ17" i="17"/>
  <c r="AD29" i="17"/>
  <c r="AG29" i="17"/>
  <c r="AM17" i="17"/>
  <c r="AE29" i="17"/>
  <c r="AK17" i="17"/>
  <c r="AC29" i="17"/>
  <c r="AI17" i="17"/>
  <c r="AN17" i="15"/>
  <c r="AH29" i="15"/>
  <c r="AL17" i="15"/>
  <c r="AF29" i="15"/>
  <c r="AJ17" i="15"/>
  <c r="AD29" i="15"/>
  <c r="AG29" i="15"/>
  <c r="AM17" i="15"/>
  <c r="AE29" i="15"/>
  <c r="AK17" i="15"/>
  <c r="AC29" i="15"/>
  <c r="AI17" i="15"/>
</calcChain>
</file>

<file path=xl/sharedStrings.xml><?xml version="1.0" encoding="utf-8"?>
<sst xmlns="http://schemas.openxmlformats.org/spreadsheetml/2006/main" count="628" uniqueCount="236">
  <si>
    <t>その他</t>
    <rPh sb="2" eb="3">
      <t>タ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</si>
  <si>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</si>
  <si>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</si>
  <si>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１.事業内容</t>
    <rPh sb="2" eb="4">
      <t>ジギョウ</t>
    </rPh>
    <rPh sb="4" eb="6">
      <t>ナイヨウ</t>
    </rPh>
    <phoneticPr fontId="1"/>
  </si>
  <si>
    <t>創業予定時期</t>
    <rPh sb="0" eb="2">
      <t>ソウギョウ</t>
    </rPh>
    <rPh sb="2" eb="4">
      <t>ヨテイ</t>
    </rPh>
    <rPh sb="4" eb="6">
      <t>ジキ</t>
    </rPh>
    <phoneticPr fontId="1"/>
  </si>
  <si>
    <t>・安らぎの場所を提供したい</t>
    <rPh sb="1" eb="2">
      <t>ヤス</t>
    </rPh>
    <rPh sb="5" eb="7">
      <t>バショ</t>
    </rPh>
    <rPh sb="8" eb="10">
      <t>テイキョウ</t>
    </rPh>
    <phoneticPr fontId="1"/>
  </si>
  <si>
    <t>・今までの経験を生かしたい</t>
    <rPh sb="1" eb="2">
      <t>イマ</t>
    </rPh>
    <rPh sb="5" eb="7">
      <t>ケイケン</t>
    </rPh>
    <rPh sb="8" eb="9">
      <t>イ</t>
    </rPh>
    <phoneticPr fontId="1"/>
  </si>
  <si>
    <t>・仕入れ、販売ルートが確保できた</t>
    <rPh sb="1" eb="3">
      <t>シイ</t>
    </rPh>
    <rPh sb="5" eb="7">
      <t>ハンバイ</t>
    </rPh>
    <rPh sb="11" eb="13">
      <t>カクホ</t>
    </rPh>
    <phoneticPr fontId="1"/>
  </si>
  <si>
    <t>過去に事業経営をしたことは？</t>
    <rPh sb="0" eb="2">
      <t>カコ</t>
    </rPh>
    <rPh sb="3" eb="5">
      <t>ジギョウ</t>
    </rPh>
    <rPh sb="5" eb="7">
      <t>ケイエイ</t>
    </rPh>
    <phoneticPr fontId="1"/>
  </si>
  <si>
    <t>・今まで事業経験なし</t>
    <rPh sb="1" eb="2">
      <t>イマ</t>
    </rPh>
    <rPh sb="4" eb="6">
      <t>ジギョウ</t>
    </rPh>
    <rPh sb="6" eb="8">
      <t>ケイケン</t>
    </rPh>
    <phoneticPr fontId="1"/>
  </si>
  <si>
    <t>・現在も事業経営をしている</t>
    <rPh sb="1" eb="3">
      <t>ゲンザイ</t>
    </rPh>
    <rPh sb="4" eb="6">
      <t>ジギョウ</t>
    </rPh>
    <rPh sb="6" eb="8">
      <t>ケイエイ</t>
    </rPh>
    <phoneticPr fontId="1"/>
  </si>
  <si>
    <t>・過去していて再度挑戦</t>
    <rPh sb="1" eb="3">
      <t>カコ</t>
    </rPh>
    <rPh sb="7" eb="9">
      <t>サイド</t>
    </rPh>
    <rPh sb="9" eb="11">
      <t>チョウセン</t>
    </rPh>
    <phoneticPr fontId="1"/>
  </si>
  <si>
    <t>記入例</t>
    <rPh sb="0" eb="2">
      <t>キニュウ</t>
    </rPh>
    <rPh sb="2" eb="3">
      <t>レイ</t>
    </rPh>
    <phoneticPr fontId="1"/>
  </si>
  <si>
    <t>取り扱う商品・サービスは？</t>
    <rPh sb="0" eb="1">
      <t>ト</t>
    </rPh>
    <rPh sb="2" eb="3">
      <t>アツカ</t>
    </rPh>
    <rPh sb="4" eb="6">
      <t>ショウヒン</t>
    </rPh>
    <phoneticPr fontId="1"/>
  </si>
  <si>
    <t>セールスポイントは？</t>
    <phoneticPr fontId="1"/>
  </si>
  <si>
    <t>・商品平均単価は〇〇円</t>
    <rPh sb="1" eb="3">
      <t>ショウヒン</t>
    </rPh>
    <rPh sb="3" eb="5">
      <t>ヘイキン</t>
    </rPh>
    <rPh sb="5" eb="7">
      <t>タンカ</t>
    </rPh>
    <rPh sb="10" eb="11">
      <t>エン</t>
    </rPh>
    <phoneticPr fontId="1"/>
  </si>
  <si>
    <t>・客単価は〇〇円程度を想定</t>
    <rPh sb="1" eb="4">
      <t>キャクタンカ</t>
    </rPh>
    <rPh sb="7" eb="8">
      <t>エン</t>
    </rPh>
    <rPh sb="8" eb="10">
      <t>テイド</t>
    </rPh>
    <rPh sb="11" eb="13">
      <t>ソウテイ</t>
    </rPh>
    <phoneticPr fontId="1"/>
  </si>
  <si>
    <t>・商品の種類〇〇種類程度</t>
    <rPh sb="1" eb="3">
      <t>ショウヒン</t>
    </rPh>
    <rPh sb="4" eb="6">
      <t>シュルイ</t>
    </rPh>
    <rPh sb="8" eb="10">
      <t>シュルイ</t>
    </rPh>
    <rPh sb="10" eb="12">
      <t>テイド</t>
    </rPh>
    <phoneticPr fontId="1"/>
  </si>
  <si>
    <t>・他にない〇〇を中心に販売</t>
    <rPh sb="1" eb="2">
      <t>タ</t>
    </rPh>
    <rPh sb="8" eb="10">
      <t>チュウシン</t>
    </rPh>
    <rPh sb="11" eb="13">
      <t>ハンバイ</t>
    </rPh>
    <phoneticPr fontId="1"/>
  </si>
  <si>
    <t>・地消地産、リーズナブル価格</t>
    <rPh sb="1" eb="3">
      <t>チショウ</t>
    </rPh>
    <rPh sb="3" eb="5">
      <t>チサン</t>
    </rPh>
    <rPh sb="12" eb="14">
      <t>カカク</t>
    </rPh>
    <phoneticPr fontId="1"/>
  </si>
  <si>
    <t>・お客様ニーズにマッチング</t>
    <rPh sb="2" eb="4">
      <t>キャクサマ</t>
    </rPh>
    <phoneticPr fontId="1"/>
  </si>
  <si>
    <t>項　　目</t>
    <rPh sb="0" eb="1">
      <t>コウ</t>
    </rPh>
    <rPh sb="3" eb="4">
      <t>メ</t>
    </rPh>
    <phoneticPr fontId="1"/>
  </si>
  <si>
    <t>記　入　欄</t>
    <rPh sb="0" eb="1">
      <t>キ</t>
    </rPh>
    <rPh sb="2" eb="3">
      <t>イ</t>
    </rPh>
    <rPh sb="4" eb="5">
      <t>ラン</t>
    </rPh>
    <phoneticPr fontId="1"/>
  </si>
  <si>
    <t>業　　種</t>
    <rPh sb="0" eb="1">
      <t>ギョウ</t>
    </rPh>
    <rPh sb="3" eb="4">
      <t>タネ</t>
    </rPh>
    <phoneticPr fontId="1"/>
  </si>
  <si>
    <t>2.予定販売先、仕入先</t>
    <rPh sb="2" eb="4">
      <t>ヨテイ</t>
    </rPh>
    <rPh sb="4" eb="7">
      <t>ハンバイサキ</t>
    </rPh>
    <rPh sb="8" eb="10">
      <t>シイレ</t>
    </rPh>
    <rPh sb="10" eb="11">
      <t>サキ</t>
    </rPh>
    <phoneticPr fontId="1"/>
  </si>
  <si>
    <t>販売先</t>
    <rPh sb="0" eb="3">
      <t>ハンバイサキ</t>
    </rPh>
    <phoneticPr fontId="1"/>
  </si>
  <si>
    <t>仕入先</t>
    <rPh sb="0" eb="2">
      <t>シイレ</t>
    </rPh>
    <rPh sb="2" eb="3">
      <t>サキ</t>
    </rPh>
    <phoneticPr fontId="1"/>
  </si>
  <si>
    <t>・一般個人（〇〇地域中心）</t>
    <rPh sb="1" eb="3">
      <t>イッパン</t>
    </rPh>
    <rPh sb="3" eb="5">
      <t>コジン</t>
    </rPh>
    <rPh sb="8" eb="10">
      <t>チイキ</t>
    </rPh>
    <rPh sb="10" eb="12">
      <t>チュウシン</t>
    </rPh>
    <phoneticPr fontId="1"/>
  </si>
  <si>
    <t>・㈱〇〇〇</t>
    <phoneticPr fontId="1"/>
  </si>
  <si>
    <t>・その他</t>
    <rPh sb="3" eb="4">
      <t>タ</t>
    </rPh>
    <phoneticPr fontId="1"/>
  </si>
  <si>
    <t>調達方法</t>
    <rPh sb="0" eb="2">
      <t>チョウタツ</t>
    </rPh>
    <rPh sb="2" eb="4">
      <t>ホウホウ</t>
    </rPh>
    <phoneticPr fontId="1"/>
  </si>
  <si>
    <t>店舗、工場、機械、備品、車両等</t>
    <rPh sb="0" eb="2">
      <t>テンポ</t>
    </rPh>
    <rPh sb="3" eb="5">
      <t>コウジョウ</t>
    </rPh>
    <rPh sb="6" eb="8">
      <t>キカイ</t>
    </rPh>
    <rPh sb="9" eb="11">
      <t>ビヒン</t>
    </rPh>
    <rPh sb="12" eb="14">
      <t>シャリョウ</t>
    </rPh>
    <rPh sb="14" eb="15">
      <t>ナド</t>
    </rPh>
    <phoneticPr fontId="1"/>
  </si>
  <si>
    <t>（内訳）</t>
    <rPh sb="1" eb="3">
      <t>ウチワケ</t>
    </rPh>
    <phoneticPr fontId="1"/>
  </si>
  <si>
    <t>改装費</t>
    <rPh sb="0" eb="2">
      <t>カイソウ</t>
    </rPh>
    <rPh sb="2" eb="3">
      <t>ヒ</t>
    </rPh>
    <phoneticPr fontId="1"/>
  </si>
  <si>
    <t>保証金</t>
    <rPh sb="0" eb="2">
      <t>ホショウ</t>
    </rPh>
    <rPh sb="2" eb="3">
      <t>キン</t>
    </rPh>
    <phoneticPr fontId="1"/>
  </si>
  <si>
    <t>備品</t>
    <rPh sb="0" eb="2">
      <t>ビヒン</t>
    </rPh>
    <phoneticPr fontId="1"/>
  </si>
  <si>
    <t>販促費</t>
    <rPh sb="0" eb="2">
      <t>ハンソク</t>
    </rPh>
    <rPh sb="2" eb="3">
      <t>ヒ</t>
    </rPh>
    <phoneticPr fontId="1"/>
  </si>
  <si>
    <t>商品仕入、経費支払資金等</t>
    <rPh sb="0" eb="2">
      <t>ショウヒン</t>
    </rPh>
    <rPh sb="2" eb="4">
      <t>シイレ</t>
    </rPh>
    <rPh sb="5" eb="7">
      <t>ケイヒ</t>
    </rPh>
    <rPh sb="7" eb="9">
      <t>シハライ</t>
    </rPh>
    <rPh sb="9" eb="12">
      <t>シキンナド</t>
    </rPh>
    <phoneticPr fontId="1"/>
  </si>
  <si>
    <t>合　　　計</t>
    <rPh sb="0" eb="1">
      <t>ア</t>
    </rPh>
    <rPh sb="4" eb="5">
      <t>ケイ</t>
    </rPh>
    <phoneticPr fontId="1"/>
  </si>
  <si>
    <t>自己資金</t>
    <rPh sb="0" eb="2">
      <t>ジコ</t>
    </rPh>
    <rPh sb="2" eb="4">
      <t>シキン</t>
    </rPh>
    <phoneticPr fontId="1"/>
  </si>
  <si>
    <t>家族・親族・知人等から借入</t>
    <rPh sb="0" eb="2">
      <t>カゾク</t>
    </rPh>
    <rPh sb="3" eb="5">
      <t>シンゾク</t>
    </rPh>
    <rPh sb="6" eb="8">
      <t>チジン</t>
    </rPh>
    <rPh sb="8" eb="9">
      <t>ナド</t>
    </rPh>
    <rPh sb="11" eb="13">
      <t>カリイレ</t>
    </rPh>
    <phoneticPr fontId="1"/>
  </si>
  <si>
    <t>（内訳・返済方法）</t>
    <rPh sb="1" eb="3">
      <t>ウチワケ</t>
    </rPh>
    <rPh sb="4" eb="6">
      <t>ヘンサイ</t>
    </rPh>
    <rPh sb="6" eb="8">
      <t>ホウホウ</t>
    </rPh>
    <phoneticPr fontId="1"/>
  </si>
  <si>
    <t>〇〇金融公庫から借入</t>
    <rPh sb="2" eb="4">
      <t>キンユウ</t>
    </rPh>
    <rPh sb="4" eb="6">
      <t>コウコ</t>
    </rPh>
    <rPh sb="8" eb="10">
      <t>カリイレ</t>
    </rPh>
    <phoneticPr fontId="1"/>
  </si>
  <si>
    <t>○○金融機関から借入</t>
    <rPh sb="2" eb="4">
      <t>キンユウ</t>
    </rPh>
    <rPh sb="4" eb="6">
      <t>キカン</t>
    </rPh>
    <rPh sb="8" eb="10">
      <t>カリイレ</t>
    </rPh>
    <phoneticPr fontId="1"/>
  </si>
  <si>
    <t>売上高①</t>
    <rPh sb="0" eb="2">
      <t>ウリアゲ</t>
    </rPh>
    <rPh sb="2" eb="3">
      <t>ダカ</t>
    </rPh>
    <phoneticPr fontId="1"/>
  </si>
  <si>
    <t>人件費</t>
    <rPh sb="0" eb="3">
      <t>ジンケンヒ</t>
    </rPh>
    <phoneticPr fontId="1"/>
  </si>
  <si>
    <t>支払利息</t>
    <rPh sb="0" eb="2">
      <t>シハライ</t>
    </rPh>
    <rPh sb="2" eb="4">
      <t>リソク</t>
    </rPh>
    <phoneticPr fontId="1"/>
  </si>
  <si>
    <t>合計③</t>
    <rPh sb="0" eb="2">
      <t>ゴウケイ</t>
    </rPh>
    <phoneticPr fontId="1"/>
  </si>
  <si>
    <t>利益①－②－③</t>
    <rPh sb="0" eb="2">
      <t>リエキ</t>
    </rPh>
    <phoneticPr fontId="1"/>
  </si>
  <si>
    <r>
      <t>売上原価②</t>
    </r>
    <r>
      <rPr>
        <sz val="8"/>
        <color theme="1"/>
        <rFont val="ＭＳ Ｐゴシック"/>
        <family val="3"/>
        <charset val="128"/>
        <scheme val="minor"/>
      </rPr>
      <t>（仕入高）</t>
    </r>
    <rPh sb="0" eb="2">
      <t>ウリアゲ</t>
    </rPh>
    <rPh sb="2" eb="4">
      <t>ゲンカ</t>
    </rPh>
    <rPh sb="6" eb="8">
      <t>シイレ</t>
    </rPh>
    <rPh sb="8" eb="9">
      <t>ダカ</t>
    </rPh>
    <phoneticPr fontId="1"/>
  </si>
  <si>
    <t>家　賃</t>
    <rPh sb="0" eb="1">
      <t>イエ</t>
    </rPh>
    <rPh sb="2" eb="3">
      <t>チン</t>
    </rPh>
    <phoneticPr fontId="1"/>
  </si>
  <si>
    <t>金額（万円）</t>
    <rPh sb="0" eb="2">
      <t>キンガク</t>
    </rPh>
    <rPh sb="3" eb="4">
      <t>マン</t>
    </rPh>
    <rPh sb="4" eb="5">
      <t>エン</t>
    </rPh>
    <phoneticPr fontId="1"/>
  </si>
  <si>
    <t>原価率50％</t>
    <rPh sb="0" eb="2">
      <t>ゲンカ</t>
    </rPh>
    <rPh sb="2" eb="3">
      <t>リツ</t>
    </rPh>
    <phoneticPr fontId="1"/>
  </si>
  <si>
    <t>客数67人</t>
    <rPh sb="0" eb="2">
      <t>キャクスウ</t>
    </rPh>
    <rPh sb="4" eb="5">
      <t>ヒト</t>
    </rPh>
    <phoneticPr fontId="1"/>
  </si>
  <si>
    <t>原価率40％</t>
    <rPh sb="0" eb="2">
      <t>ゲンカ</t>
    </rPh>
    <rPh sb="2" eb="3">
      <t>リツ</t>
    </rPh>
    <phoneticPr fontId="1"/>
  </si>
  <si>
    <t>当初の倍</t>
    <rPh sb="0" eb="2">
      <t>トウショ</t>
    </rPh>
    <rPh sb="3" eb="4">
      <t>バイ</t>
    </rPh>
    <phoneticPr fontId="1"/>
  </si>
  <si>
    <t>１.必要な資金</t>
    <rPh sb="2" eb="4">
      <t>ヒツヨウ</t>
    </rPh>
    <rPh sb="5" eb="7">
      <t>シキン</t>
    </rPh>
    <phoneticPr fontId="1"/>
  </si>
  <si>
    <t>（設備資金）</t>
    <rPh sb="1" eb="3">
      <t>セツビ</t>
    </rPh>
    <rPh sb="3" eb="5">
      <t>シキン</t>
    </rPh>
    <phoneticPr fontId="1"/>
  </si>
  <si>
    <t>（運転資金）</t>
    <rPh sb="1" eb="3">
      <t>ウンテン</t>
    </rPh>
    <rPh sb="3" eb="5">
      <t>シキン</t>
    </rPh>
    <phoneticPr fontId="1"/>
  </si>
  <si>
    <t>当初金額（万円）</t>
    <rPh sb="0" eb="2">
      <t>トウショ</t>
    </rPh>
    <rPh sb="2" eb="4">
      <t>キンガク</t>
    </rPh>
    <rPh sb="5" eb="6">
      <t>マン</t>
    </rPh>
    <rPh sb="6" eb="7">
      <t>エン</t>
    </rPh>
    <phoneticPr fontId="1"/>
  </si>
  <si>
    <t>項　　　目</t>
    <rPh sb="0" eb="1">
      <t>コウ</t>
    </rPh>
    <rPh sb="4" eb="5">
      <t>メ</t>
    </rPh>
    <phoneticPr fontId="1"/>
  </si>
  <si>
    <t>合　　　計　①</t>
    <rPh sb="0" eb="1">
      <t>ア</t>
    </rPh>
    <rPh sb="4" eb="5">
      <t>ケイ</t>
    </rPh>
    <phoneticPr fontId="1"/>
  </si>
  <si>
    <t>合　　　計　②</t>
    <rPh sb="0" eb="1">
      <t>ア</t>
    </rPh>
    <rPh sb="4" eb="5">
      <t>ケイ</t>
    </rPh>
    <phoneticPr fontId="1"/>
  </si>
  <si>
    <t>総　　合　　計　①＋②</t>
    <rPh sb="0" eb="1">
      <t>ソウ</t>
    </rPh>
    <rPh sb="3" eb="4">
      <t>ア</t>
    </rPh>
    <rPh sb="6" eb="7">
      <t>ケイ</t>
    </rPh>
    <phoneticPr fontId="1"/>
  </si>
  <si>
    <t>２.調達方法と返済計画</t>
    <rPh sb="2" eb="4">
      <t>チョウタツ</t>
    </rPh>
    <rPh sb="4" eb="6">
      <t>ホウホウ</t>
    </rPh>
    <rPh sb="7" eb="9">
      <t>ヘンサイ</t>
    </rPh>
    <rPh sb="9" eb="11">
      <t>ケイカク</t>
    </rPh>
    <phoneticPr fontId="1"/>
  </si>
  <si>
    <t>返済計画</t>
    <rPh sb="0" eb="2">
      <t>ヘンサイ</t>
    </rPh>
    <rPh sb="2" eb="4">
      <t>ケイカク</t>
    </rPh>
    <phoneticPr fontId="1"/>
  </si>
  <si>
    <t>融資期間、担保</t>
    <phoneticPr fontId="1"/>
  </si>
  <si>
    <t>人件費率</t>
    <rPh sb="0" eb="3">
      <t>ジンケンヒ</t>
    </rPh>
    <rPh sb="3" eb="4">
      <t>リツ</t>
    </rPh>
    <phoneticPr fontId="1"/>
  </si>
  <si>
    <t>正社員＠</t>
    <rPh sb="0" eb="3">
      <t>セイシャイン</t>
    </rPh>
    <phoneticPr fontId="1"/>
  </si>
  <si>
    <t>パート＠</t>
    <phoneticPr fontId="1"/>
  </si>
  <si>
    <t>アルバイト＠</t>
    <phoneticPr fontId="1"/>
  </si>
  <si>
    <t>名</t>
    <rPh sb="0" eb="1">
      <t>メイ</t>
    </rPh>
    <phoneticPr fontId="1"/>
  </si>
  <si>
    <t>人 件 費</t>
    <rPh sb="0" eb="1">
      <t>ヒト</t>
    </rPh>
    <rPh sb="2" eb="3">
      <t>ケン</t>
    </rPh>
    <rPh sb="4" eb="5">
      <t>ヒ</t>
    </rPh>
    <phoneticPr fontId="1"/>
  </si>
  <si>
    <t>売 上 高</t>
    <rPh sb="0" eb="1">
      <t>バイ</t>
    </rPh>
    <rPh sb="2" eb="3">
      <t>ウエ</t>
    </rPh>
    <rPh sb="4" eb="5">
      <t>ダカ</t>
    </rPh>
    <phoneticPr fontId="1"/>
  </si>
  <si>
    <t>１.人員検討</t>
    <rPh sb="2" eb="4">
      <t>ジンイン</t>
    </rPh>
    <rPh sb="4" eb="6">
      <t>ケントウ</t>
    </rPh>
    <phoneticPr fontId="1"/>
  </si>
  <si>
    <t>軌道に乗った後の計画</t>
    <rPh sb="8" eb="10">
      <t>ケイカク</t>
    </rPh>
    <phoneticPr fontId="1"/>
  </si>
  <si>
    <t>人員合計</t>
    <rPh sb="0" eb="2">
      <t>ジンイン</t>
    </rPh>
    <rPh sb="2" eb="4">
      <t>ゴウケイ</t>
    </rPh>
    <phoneticPr fontId="1"/>
  </si>
  <si>
    <t>作成者：</t>
    <rPh sb="0" eb="3">
      <t>サクセイシャ</t>
    </rPh>
    <phoneticPr fontId="1"/>
  </si>
  <si>
    <t>記入例を参考に作成・検討してみましょう！</t>
    <rPh sb="0" eb="2">
      <t>キニュウ</t>
    </rPh>
    <rPh sb="2" eb="3">
      <t>レイ</t>
    </rPh>
    <rPh sb="4" eb="6">
      <t>サンコウ</t>
    </rPh>
    <rPh sb="7" eb="9">
      <t>サクセイ</t>
    </rPh>
    <rPh sb="10" eb="12">
      <t>ケントウ</t>
    </rPh>
    <phoneticPr fontId="1"/>
  </si>
  <si>
    <t>万円</t>
    <rPh sb="0" eb="2">
      <t>マンエン</t>
    </rPh>
    <phoneticPr fontId="1"/>
  </si>
  <si>
    <t>％</t>
    <phoneticPr fontId="1"/>
  </si>
  <si>
    <t>名</t>
    <rPh sb="0" eb="1">
      <t>メイ</t>
    </rPh>
    <phoneticPr fontId="1"/>
  </si>
  <si>
    <t>自分の想い（どのような人材が必要か等）を記入してみましょう！</t>
    <rPh sb="0" eb="2">
      <t>ジブン</t>
    </rPh>
    <rPh sb="3" eb="4">
      <t>オモ</t>
    </rPh>
    <rPh sb="11" eb="13">
      <t>ジンザイ</t>
    </rPh>
    <rPh sb="14" eb="16">
      <t>ヒツヨウ</t>
    </rPh>
    <rPh sb="17" eb="18">
      <t>ナド</t>
    </rPh>
    <rPh sb="20" eb="22">
      <t>キニュウ</t>
    </rPh>
    <phoneticPr fontId="1"/>
  </si>
  <si>
    <t>設備投資</t>
    <rPh sb="0" eb="2">
      <t>セツビ</t>
    </rPh>
    <rPh sb="2" eb="4">
      <t>トウシ</t>
    </rPh>
    <phoneticPr fontId="1"/>
  </si>
  <si>
    <t>経　　費</t>
    <rPh sb="0" eb="1">
      <t>ケイ</t>
    </rPh>
    <rPh sb="3" eb="4">
      <t>ヒ</t>
    </rPh>
    <phoneticPr fontId="1"/>
  </si>
  <si>
    <t>返却：月3万円</t>
    <rPh sb="0" eb="2">
      <t>ヘンキャク</t>
    </rPh>
    <rPh sb="3" eb="4">
      <t>ツキ</t>
    </rPh>
    <rPh sb="5" eb="7">
      <t>マンエン</t>
    </rPh>
    <phoneticPr fontId="1"/>
  </si>
  <si>
    <t>客数130人</t>
    <rPh sb="0" eb="2">
      <t>キャクスウ</t>
    </rPh>
    <rPh sb="5" eb="6">
      <t>ヒト</t>
    </rPh>
    <phoneticPr fontId="1"/>
  </si>
  <si>
    <t>客数400人</t>
    <rPh sb="0" eb="2">
      <t>キャクスウ</t>
    </rPh>
    <rPh sb="5" eb="6">
      <t>ヒト</t>
    </rPh>
    <phoneticPr fontId="1"/>
  </si>
  <si>
    <t xml:space="preserve"> 記入例</t>
    <rPh sb="1" eb="3">
      <t>キニュウ</t>
    </rPh>
    <rPh sb="3" eb="4">
      <t>レイ</t>
    </rPh>
    <phoneticPr fontId="1"/>
  </si>
  <si>
    <t>販売計画（商品別、取引先別）と市場環境</t>
    <rPh sb="0" eb="2">
      <t>ハンバイ</t>
    </rPh>
    <rPh sb="2" eb="4">
      <t>ケイカク</t>
    </rPh>
    <rPh sb="5" eb="7">
      <t>ショウヒン</t>
    </rPh>
    <rPh sb="7" eb="8">
      <t>ベツ</t>
    </rPh>
    <rPh sb="9" eb="11">
      <t>トリヒキ</t>
    </rPh>
    <rPh sb="11" eb="12">
      <t>サキ</t>
    </rPh>
    <rPh sb="12" eb="13">
      <t>ベツ</t>
    </rPh>
    <rPh sb="15" eb="17">
      <t>シジョウ</t>
    </rPh>
    <rPh sb="17" eb="19">
      <t>カンキョウ</t>
    </rPh>
    <phoneticPr fontId="25"/>
  </si>
  <si>
    <t>①商 品 区 分</t>
    <rPh sb="1" eb="2">
      <t>ショウ</t>
    </rPh>
    <rPh sb="3" eb="4">
      <t>ヒン</t>
    </rPh>
    <rPh sb="5" eb="6">
      <t>ク</t>
    </rPh>
    <rPh sb="7" eb="8">
      <t>ブン</t>
    </rPh>
    <phoneticPr fontId="22"/>
  </si>
  <si>
    <t>１月</t>
    <rPh sb="1" eb="2">
      <t>ツキ</t>
    </rPh>
    <phoneticPr fontId="25"/>
  </si>
  <si>
    <t>②取引先 区分</t>
    <rPh sb="1" eb="3">
      <t>トリヒキ</t>
    </rPh>
    <rPh sb="3" eb="4">
      <t>サキ</t>
    </rPh>
    <rPh sb="5" eb="7">
      <t>クブン</t>
    </rPh>
    <phoneticPr fontId="22"/>
  </si>
  <si>
    <t>数量</t>
    <rPh sb="0" eb="2">
      <t>スウリョウ</t>
    </rPh>
    <phoneticPr fontId="25"/>
  </si>
  <si>
    <t>単価</t>
    <rPh sb="0" eb="2">
      <t>タンカ</t>
    </rPh>
    <phoneticPr fontId="25"/>
  </si>
  <si>
    <t>金額</t>
    <rPh sb="0" eb="2">
      <t>キンガク</t>
    </rPh>
    <phoneticPr fontId="25"/>
  </si>
  <si>
    <t>①商品別販売</t>
    <rPh sb="1" eb="3">
      <t>ショウヒン</t>
    </rPh>
    <rPh sb="3" eb="4">
      <t>ベツ</t>
    </rPh>
    <rPh sb="4" eb="6">
      <t>ハンバイ</t>
    </rPh>
    <phoneticPr fontId="22"/>
  </si>
  <si>
    <t>売上高合計</t>
    <rPh sb="0" eb="2">
      <t>ウリアゲ</t>
    </rPh>
    <rPh sb="2" eb="3">
      <t>ダカ</t>
    </rPh>
    <rPh sb="3" eb="5">
      <t>ゴウケイ</t>
    </rPh>
    <phoneticPr fontId="25"/>
  </si>
  <si>
    <t>－</t>
    <phoneticPr fontId="25"/>
  </si>
  <si>
    <t>②取引先別販売</t>
    <rPh sb="1" eb="3">
      <t>トリヒキ</t>
    </rPh>
    <rPh sb="3" eb="4">
      <t>サキ</t>
    </rPh>
    <rPh sb="4" eb="5">
      <t>ベツ</t>
    </rPh>
    <rPh sb="5" eb="7">
      <t>ハンバイ</t>
    </rPh>
    <phoneticPr fontId="22"/>
  </si>
  <si>
    <t>市場環境等（販売への影響）</t>
    <rPh sb="0" eb="2">
      <t>シジョウ</t>
    </rPh>
    <rPh sb="2" eb="4">
      <t>カンキョウ</t>
    </rPh>
    <rPh sb="4" eb="5">
      <t>ナド</t>
    </rPh>
    <rPh sb="6" eb="8">
      <t>ハンバイ</t>
    </rPh>
    <rPh sb="10" eb="12">
      <t>エイキョウ</t>
    </rPh>
    <phoneticPr fontId="22"/>
  </si>
  <si>
    <t>７月</t>
    <rPh sb="1" eb="2">
      <t>ツキ</t>
    </rPh>
    <phoneticPr fontId="25"/>
  </si>
  <si>
    <t>合計（年間）</t>
    <rPh sb="0" eb="2">
      <t>ゴウケイ</t>
    </rPh>
    <rPh sb="3" eb="5">
      <t>ネンカン</t>
    </rPh>
    <phoneticPr fontId="25"/>
  </si>
  <si>
    <t>２年目</t>
    <rPh sb="1" eb="3">
      <t>ネンメ</t>
    </rPh>
    <phoneticPr fontId="1"/>
  </si>
  <si>
    <t>３年目</t>
    <rPh sb="1" eb="3">
      <t>ネンメ</t>
    </rPh>
    <phoneticPr fontId="1"/>
  </si>
  <si>
    <t>創業当初/１年目</t>
    <rPh sb="0" eb="2">
      <t>ソウギョウ</t>
    </rPh>
    <rPh sb="2" eb="4">
      <t>トウショ</t>
    </rPh>
    <rPh sb="6" eb="8">
      <t>ネンメ</t>
    </rPh>
    <phoneticPr fontId="1"/>
  </si>
  <si>
    <t>前年の倍</t>
    <rPh sb="0" eb="2">
      <t>ゼンネン</t>
    </rPh>
    <rPh sb="3" eb="4">
      <t>バイ</t>
    </rPh>
    <phoneticPr fontId="1"/>
  </si>
  <si>
    <t>その他</t>
    <rPh sb="2" eb="3">
      <t>タ</t>
    </rPh>
    <phoneticPr fontId="1"/>
  </si>
  <si>
    <t>○○病院</t>
    <rPh sb="2" eb="4">
      <t>ビョウイン</t>
    </rPh>
    <phoneticPr fontId="1"/>
  </si>
  <si>
    <t>△△ホーム</t>
    <phoneticPr fontId="1"/>
  </si>
  <si>
    <t>単位</t>
    <rPh sb="0" eb="2">
      <t>タンイ</t>
    </rPh>
    <phoneticPr fontId="1"/>
  </si>
  <si>
    <t>オープン</t>
    <phoneticPr fontId="1"/>
  </si>
  <si>
    <t>開店準備</t>
    <rPh sb="0" eb="2">
      <t>カイテン</t>
    </rPh>
    <rPh sb="2" eb="4">
      <t>ジュンビ</t>
    </rPh>
    <phoneticPr fontId="1"/>
  </si>
  <si>
    <t>増員</t>
    <rPh sb="0" eb="2">
      <t>ゾウイン</t>
    </rPh>
    <phoneticPr fontId="1"/>
  </si>
  <si>
    <t>販路開拓：病院</t>
    <rPh sb="0" eb="2">
      <t>ハンロ</t>
    </rPh>
    <rPh sb="2" eb="4">
      <t>カイタク</t>
    </rPh>
    <rPh sb="5" eb="7">
      <t>ビョウイン</t>
    </rPh>
    <phoneticPr fontId="1"/>
  </si>
  <si>
    <t>販路開拓：老人H</t>
    <rPh sb="0" eb="2">
      <t>ハンロ</t>
    </rPh>
    <rPh sb="2" eb="4">
      <t>カイタク</t>
    </rPh>
    <rPh sb="5" eb="7">
      <t>ロウジン</t>
    </rPh>
    <phoneticPr fontId="1"/>
  </si>
  <si>
    <t>近郊病院</t>
    <rPh sb="0" eb="2">
      <t>キンコウ</t>
    </rPh>
    <rPh sb="2" eb="4">
      <t>ビョウイン</t>
    </rPh>
    <phoneticPr fontId="1"/>
  </si>
  <si>
    <t>近郊老人ホーム</t>
    <rPh sb="0" eb="2">
      <t>キンコウ</t>
    </rPh>
    <rPh sb="2" eb="4">
      <t>ロウジン</t>
    </rPh>
    <phoneticPr fontId="1"/>
  </si>
  <si>
    <t>病院売店</t>
    <rPh sb="0" eb="2">
      <t>ビョウイン</t>
    </rPh>
    <rPh sb="2" eb="4">
      <t>バイテン</t>
    </rPh>
    <phoneticPr fontId="1"/>
  </si>
  <si>
    <t>一般向け</t>
    <rPh sb="0" eb="3">
      <t>イッパンム</t>
    </rPh>
    <phoneticPr fontId="1"/>
  </si>
  <si>
    <t>女性向け</t>
    <rPh sb="0" eb="2">
      <t>ジョセイ</t>
    </rPh>
    <rPh sb="2" eb="3">
      <t>ム</t>
    </rPh>
    <phoneticPr fontId="1"/>
  </si>
  <si>
    <t>若年者層</t>
    <rPh sb="0" eb="2">
      <t>ジャクネン</t>
    </rPh>
    <rPh sb="2" eb="3">
      <t>シャ</t>
    </rPh>
    <rPh sb="3" eb="4">
      <t>ソウ</t>
    </rPh>
    <phoneticPr fontId="1"/>
  </si>
  <si>
    <t>△△定食</t>
    <rPh sb="2" eb="4">
      <t>テイショク</t>
    </rPh>
    <phoneticPr fontId="1"/>
  </si>
  <si>
    <t>店内飲食</t>
    <rPh sb="0" eb="2">
      <t>テンナイ</t>
    </rPh>
    <rPh sb="2" eb="4">
      <t>インショク</t>
    </rPh>
    <phoneticPr fontId="1"/>
  </si>
  <si>
    <t>様式-1</t>
    <rPh sb="0" eb="2">
      <t>ヨウシキ</t>
    </rPh>
    <phoneticPr fontId="1"/>
  </si>
  <si>
    <t>項目詳細</t>
    <rPh sb="0" eb="2">
      <t>コウモク</t>
    </rPh>
    <rPh sb="2" eb="4">
      <t>ショウサイ</t>
    </rPh>
    <phoneticPr fontId="1"/>
  </si>
  <si>
    <t>様式-2</t>
    <rPh sb="0" eb="2">
      <t>ヨウシキ</t>
    </rPh>
    <phoneticPr fontId="1"/>
  </si>
  <si>
    <t>様式-3</t>
    <rPh sb="0" eb="2">
      <t>ヨウシキ</t>
    </rPh>
    <phoneticPr fontId="1"/>
  </si>
  <si>
    <t>チラシ</t>
    <phoneticPr fontId="1"/>
  </si>
  <si>
    <t>椅子・テーブル：４セット他</t>
    <rPh sb="0" eb="2">
      <t>イス</t>
    </rPh>
    <rPh sb="12" eb="13">
      <t>ホカ</t>
    </rPh>
    <phoneticPr fontId="1"/>
  </si>
  <si>
    <t>材料仕入代</t>
    <rPh sb="0" eb="2">
      <t>ザイリョウ</t>
    </rPh>
    <rPh sb="2" eb="4">
      <t>シイレ</t>
    </rPh>
    <rPh sb="4" eb="5">
      <t>ヨ</t>
    </rPh>
    <phoneticPr fontId="1"/>
  </si>
  <si>
    <t>インターネット管理費他</t>
    <rPh sb="7" eb="10">
      <t>カンリヒ</t>
    </rPh>
    <rPh sb="10" eb="11">
      <t>ホカ</t>
    </rPh>
    <phoneticPr fontId="1"/>
  </si>
  <si>
    <t>開業場所</t>
    <rPh sb="0" eb="2">
      <t>カイギョウ</t>
    </rPh>
    <rPh sb="2" eb="4">
      <t>バショ</t>
    </rPh>
    <phoneticPr fontId="1"/>
  </si>
  <si>
    <t>会社名/屋号</t>
    <rPh sb="0" eb="2">
      <t>カイシャ</t>
    </rPh>
    <rPh sb="2" eb="3">
      <t>メイ</t>
    </rPh>
    <rPh sb="4" eb="6">
      <t>ヤゴウ</t>
    </rPh>
    <phoneticPr fontId="1"/>
  </si>
  <si>
    <t>㈱○○○</t>
    <phoneticPr fontId="1"/>
  </si>
  <si>
    <r>
      <t>詳細は</t>
    </r>
    <r>
      <rPr>
        <b/>
        <sz val="11"/>
        <color theme="1"/>
        <rFont val="ＭＳ Ｐゴシック"/>
        <family val="3"/>
        <charset val="128"/>
        <scheme val="minor"/>
      </rPr>
      <t>様式-1、様式-2、様式-3</t>
    </r>
    <r>
      <rPr>
        <sz val="11"/>
        <color theme="1"/>
        <rFont val="ＭＳ Ｐゴシック"/>
        <family val="3"/>
        <charset val="128"/>
        <scheme val="minor"/>
      </rPr>
      <t>添付</t>
    </r>
    <rPh sb="0" eb="2">
      <t>ショウサイ</t>
    </rPh>
    <rPh sb="3" eb="5">
      <t>ヨウシキ</t>
    </rPh>
    <rPh sb="8" eb="10">
      <t>ヨウシキ</t>
    </rPh>
    <rPh sb="13" eb="15">
      <t>ヨウシキ</t>
    </rPh>
    <rPh sb="17" eb="19">
      <t>テンプ</t>
    </rPh>
    <phoneticPr fontId="1"/>
  </si>
  <si>
    <t>元金1万5千円×100回（年利〇％）</t>
    <rPh sb="0" eb="2">
      <t>ガンキン</t>
    </rPh>
    <rPh sb="3" eb="4">
      <t>マン</t>
    </rPh>
    <rPh sb="6" eb="7">
      <t>エン</t>
    </rPh>
    <rPh sb="11" eb="12">
      <t>カイ</t>
    </rPh>
    <phoneticPr fontId="1"/>
  </si>
  <si>
    <t>子供～お年寄りまで幅広く接客・おもてなしのサービスができる人</t>
    <rPh sb="0" eb="2">
      <t>コドモ</t>
    </rPh>
    <rPh sb="4" eb="6">
      <t>トシヨ</t>
    </rPh>
    <rPh sb="9" eb="11">
      <t>ハバヒロ</t>
    </rPh>
    <rPh sb="12" eb="14">
      <t>セッキャク</t>
    </rPh>
    <rPh sb="29" eb="30">
      <t>ヒト</t>
    </rPh>
    <phoneticPr fontId="1"/>
  </si>
  <si>
    <t>△△の経験が３年以上ある人</t>
    <rPh sb="3" eb="5">
      <t>ケイケン</t>
    </rPh>
    <rPh sb="7" eb="10">
      <t>ネンイジョウ</t>
    </rPh>
    <rPh sb="12" eb="13">
      <t>ヒト</t>
    </rPh>
    <phoneticPr fontId="1"/>
  </si>
  <si>
    <t>令和　　　年　　　月　　　日</t>
    <rPh sb="5" eb="6">
      <t>ネン</t>
    </rPh>
    <rPh sb="9" eb="10">
      <t>ツキ</t>
    </rPh>
    <rPh sb="13" eb="14">
      <t>ヒ</t>
    </rPh>
    <phoneticPr fontId="1"/>
  </si>
  <si>
    <t>　令和</t>
    <phoneticPr fontId="1"/>
  </si>
  <si>
    <t>（令和　　年　　月頃）</t>
  </si>
  <si>
    <t>（令和　　年　　月）</t>
    <rPh sb="5" eb="6">
      <t>ネン</t>
    </rPh>
    <rPh sb="8" eb="9">
      <t>ツキ</t>
    </rPh>
    <phoneticPr fontId="1"/>
  </si>
  <si>
    <t>月平均</t>
    <rPh sb="0" eb="1">
      <t>ツキ</t>
    </rPh>
    <rPh sb="1" eb="3">
      <t>ヘイキン</t>
    </rPh>
    <phoneticPr fontId="1"/>
  </si>
  <si>
    <t>（備考）</t>
    <rPh sb="1" eb="3">
      <t>ビコウ</t>
    </rPh>
    <phoneticPr fontId="1"/>
  </si>
  <si>
    <t>　月</t>
    <rPh sb="1" eb="2">
      <t>ツキ</t>
    </rPh>
    <phoneticPr fontId="25"/>
  </si>
  <si>
    <t>令和　　年（１年目）</t>
    <rPh sb="0" eb="2">
      <t>レイワ</t>
    </rPh>
    <rPh sb="4" eb="5">
      <t>ネン</t>
    </rPh>
    <rPh sb="7" eb="8">
      <t>ネン</t>
    </rPh>
    <rPh sb="8" eb="9">
      <t>メ</t>
    </rPh>
    <phoneticPr fontId="1"/>
  </si>
  <si>
    <t>令和　　年（２年目）</t>
    <rPh sb="0" eb="2">
      <t>レイワ</t>
    </rPh>
    <rPh sb="4" eb="5">
      <t>ネン</t>
    </rPh>
    <rPh sb="7" eb="9">
      <t>ネンメ</t>
    </rPh>
    <phoneticPr fontId="1"/>
  </si>
  <si>
    <t>令和　　年（３年目）</t>
    <rPh sb="0" eb="2">
      <t>レイワ</t>
    </rPh>
    <rPh sb="4" eb="5">
      <t>ネン</t>
    </rPh>
    <rPh sb="7" eb="8">
      <t>ネン</t>
    </rPh>
    <rPh sb="8" eb="9">
      <t>メ</t>
    </rPh>
    <phoneticPr fontId="1"/>
  </si>
  <si>
    <t>令和　　年（４年目）</t>
    <rPh sb="0" eb="2">
      <t>レイワ</t>
    </rPh>
    <rPh sb="4" eb="5">
      <t>ネン</t>
    </rPh>
    <rPh sb="7" eb="8">
      <t>ネン</t>
    </rPh>
    <rPh sb="8" eb="9">
      <t>メ</t>
    </rPh>
    <phoneticPr fontId="1"/>
  </si>
  <si>
    <t>月</t>
    <phoneticPr fontId="1"/>
  </si>
  <si>
    <t>月</t>
    <rPh sb="0" eb="1">
      <t>ツキ</t>
    </rPh>
    <phoneticPr fontId="25"/>
  </si>
  <si>
    <t>補助金等</t>
    <rPh sb="0" eb="3">
      <t>ホジョキン</t>
    </rPh>
    <rPh sb="3" eb="4">
      <t>トウ</t>
    </rPh>
    <phoneticPr fontId="1"/>
  </si>
  <si>
    <t>その他</t>
    <rPh sb="2" eb="3">
      <t>タ</t>
    </rPh>
    <phoneticPr fontId="1"/>
  </si>
  <si>
    <t>借入金融機関</t>
    <rPh sb="0" eb="2">
      <t>カリイレ</t>
    </rPh>
    <rPh sb="2" eb="4">
      <t>キンユウ</t>
    </rPh>
    <rPh sb="4" eb="6">
      <t>キカン</t>
    </rPh>
    <phoneticPr fontId="1"/>
  </si>
  <si>
    <t>月</t>
    <rPh sb="0" eb="1">
      <t>ツキ</t>
    </rPh>
    <phoneticPr fontId="1"/>
  </si>
  <si>
    <t>壁紙補修100、照明代100</t>
    <rPh sb="0" eb="2">
      <t>カベガミ</t>
    </rPh>
    <rPh sb="2" eb="4">
      <t>ホシュウ</t>
    </rPh>
    <rPh sb="8" eb="10">
      <t>ショウメイ</t>
    </rPh>
    <rPh sb="10" eb="11">
      <t>ダイ</t>
    </rPh>
    <phoneticPr fontId="1"/>
  </si>
  <si>
    <t>単位：</t>
    <rPh sb="0" eb="2">
      <t>タンイ</t>
    </rPh>
    <phoneticPr fontId="1"/>
  </si>
  <si>
    <t>万円</t>
    <rPh sb="0" eb="2">
      <t>マンエン</t>
    </rPh>
    <phoneticPr fontId="1"/>
  </si>
  <si>
    <t>○○セット</t>
    <phoneticPr fontId="1"/>
  </si>
  <si>
    <t>□□セット</t>
    <phoneticPr fontId="1"/>
  </si>
  <si>
    <t>◇◇定食</t>
    <rPh sb="2" eb="4">
      <t>テイショク</t>
    </rPh>
    <phoneticPr fontId="1"/>
  </si>
  <si>
    <t>月平均</t>
    <rPh sb="0" eb="3">
      <t>ツキヘイキン</t>
    </rPh>
    <phoneticPr fontId="1"/>
  </si>
  <si>
    <t>月</t>
    <rPh sb="0" eb="1">
      <t>ツキ</t>
    </rPh>
    <phoneticPr fontId="1"/>
  </si>
  <si>
    <t>月　　　　万円/人</t>
    <rPh sb="0" eb="1">
      <t>ツキ</t>
    </rPh>
    <rPh sb="5" eb="7">
      <t>マンエン</t>
    </rPh>
    <rPh sb="8" eb="9">
      <t>ヒト</t>
    </rPh>
    <phoneticPr fontId="1"/>
  </si>
  <si>
    <t>万円</t>
    <rPh sb="0" eb="2">
      <t>マンエン</t>
    </rPh>
    <phoneticPr fontId="1"/>
  </si>
  <si>
    <t>月平均</t>
    <rPh sb="0" eb="3">
      <t>ツキヘイキン</t>
    </rPh>
    <phoneticPr fontId="1"/>
  </si>
  <si>
    <t>保証金</t>
    <rPh sb="0" eb="2">
      <t>ホショウ</t>
    </rPh>
    <rPh sb="2" eb="3">
      <t>キン</t>
    </rPh>
    <phoneticPr fontId="1"/>
  </si>
  <si>
    <t>○○資格を持った人：開業までに雇入れ</t>
    <phoneticPr fontId="1"/>
  </si>
  <si>
    <t>創業１年目（万円/月）</t>
    <rPh sb="0" eb="2">
      <t>ソウギョウ</t>
    </rPh>
    <rPh sb="3" eb="5">
      <t>ネンメ</t>
    </rPh>
    <rPh sb="6" eb="8">
      <t>マンエン</t>
    </rPh>
    <rPh sb="9" eb="10">
      <t>ツキ</t>
    </rPh>
    <phoneticPr fontId="1"/>
  </si>
  <si>
    <t>２年目（万円/月）</t>
    <rPh sb="1" eb="3">
      <t>ネンメ</t>
    </rPh>
    <rPh sb="7" eb="8">
      <t>ツキ</t>
    </rPh>
    <phoneticPr fontId="1"/>
  </si>
  <si>
    <t>３年目（万円/月）</t>
    <rPh sb="1" eb="3">
      <t>ネンメ</t>
    </rPh>
    <rPh sb="7" eb="8">
      <t>ツキ</t>
    </rPh>
    <phoneticPr fontId="1"/>
  </si>
  <si>
    <t>軌道に乗った後（万円/月）</t>
    <rPh sb="0" eb="2">
      <t>キドウ</t>
    </rPh>
    <rPh sb="3" eb="4">
      <t>ノ</t>
    </rPh>
    <rPh sb="6" eb="7">
      <t>アト</t>
    </rPh>
    <rPh sb="8" eb="10">
      <t>マンエン</t>
    </rPh>
    <rPh sb="11" eb="12">
      <t>ツキ</t>
    </rPh>
    <phoneticPr fontId="1"/>
  </si>
  <si>
    <t>：万円</t>
    <phoneticPr fontId="1"/>
  </si>
  <si>
    <t>パート4万×2名</t>
    <rPh sb="7" eb="8">
      <t>メイ</t>
    </rPh>
    <phoneticPr fontId="1"/>
  </si>
  <si>
    <t>パート6万×4名+バイト3万×2名</t>
    <rPh sb="4" eb="5">
      <t>マン</t>
    </rPh>
    <rPh sb="7" eb="8">
      <t>メイ</t>
    </rPh>
    <rPh sb="16" eb="17">
      <t>メイ</t>
    </rPh>
    <phoneticPr fontId="1"/>
  </si>
  <si>
    <t>月　4万円/人</t>
    <rPh sb="0" eb="1">
      <t>ツキ</t>
    </rPh>
    <rPh sb="3" eb="5">
      <t>マンエン</t>
    </rPh>
    <rPh sb="6" eb="7">
      <t>ヒト</t>
    </rPh>
    <phoneticPr fontId="1"/>
  </si>
  <si>
    <t>月　3万円/人</t>
    <rPh sb="0" eb="1">
      <t>ツキ</t>
    </rPh>
    <rPh sb="3" eb="5">
      <t>マンエン</t>
    </rPh>
    <rPh sb="6" eb="7">
      <t>ヒト</t>
    </rPh>
    <phoneticPr fontId="1"/>
  </si>
  <si>
    <t>月　5万円/人</t>
    <rPh sb="0" eb="1">
      <t>ツキ</t>
    </rPh>
    <rPh sb="3" eb="5">
      <t>マンエン</t>
    </rPh>
    <rPh sb="6" eb="7">
      <t>ヒト</t>
    </rPh>
    <phoneticPr fontId="1"/>
  </si>
  <si>
    <t>月　6万円/人</t>
    <rPh sb="0" eb="1">
      <t>ツキ</t>
    </rPh>
    <rPh sb="3" eb="5">
      <t>マンエン</t>
    </rPh>
    <rPh sb="6" eb="7">
      <t>ヒト</t>
    </rPh>
    <phoneticPr fontId="1"/>
  </si>
  <si>
    <t>月30万円/人</t>
    <rPh sb="0" eb="1">
      <t>ツキ</t>
    </rPh>
    <rPh sb="3" eb="5">
      <t>マンエン</t>
    </rPh>
    <rPh sb="6" eb="7">
      <t>ヒト</t>
    </rPh>
    <phoneticPr fontId="1"/>
  </si>
  <si>
    <t>月　7万円/人</t>
    <rPh sb="0" eb="1">
      <t>ツキ</t>
    </rPh>
    <rPh sb="3" eb="5">
      <t>マンエン</t>
    </rPh>
    <rPh sb="6" eb="7">
      <t>ヒト</t>
    </rPh>
    <phoneticPr fontId="1"/>
  </si>
  <si>
    <t>宇佐市</t>
    <rPh sb="0" eb="3">
      <t>ウサシ</t>
    </rPh>
    <phoneticPr fontId="1"/>
  </si>
  <si>
    <r>
      <t>宇佐市</t>
    </r>
    <r>
      <rPr>
        <sz val="9"/>
        <color theme="6" tint="-0.249977111117893"/>
        <rFont val="ＭＳ Ｐゴシック"/>
        <family val="3"/>
        <charset val="128"/>
        <scheme val="minor"/>
      </rPr>
      <t>四日市</t>
    </r>
    <rPh sb="0" eb="3">
      <t>ウサシ</t>
    </rPh>
    <rPh sb="3" eb="6">
      <t>ヨッカイチ</t>
    </rPh>
    <phoneticPr fontId="1"/>
  </si>
  <si>
    <t>家賃：月3万円</t>
    <rPh sb="0" eb="2">
      <t>ヤチン</t>
    </rPh>
    <rPh sb="3" eb="4">
      <t>ツキ</t>
    </rPh>
    <rPh sb="5" eb="7">
      <t>マンエン</t>
    </rPh>
    <phoneticPr fontId="1"/>
  </si>
  <si>
    <t>家賃：月3.5万円</t>
    <rPh sb="0" eb="2">
      <t>ヤチン</t>
    </rPh>
    <rPh sb="3" eb="4">
      <t>ツキ</t>
    </rPh>
    <rPh sb="7" eb="9">
      <t>マンエン</t>
    </rPh>
    <phoneticPr fontId="1"/>
  </si>
  <si>
    <t>家賃：月4万円</t>
    <rPh sb="0" eb="2">
      <t>ヤチン</t>
    </rPh>
    <rPh sb="3" eb="4">
      <t>ツキ</t>
    </rPh>
    <rPh sb="5" eb="7">
      <t>マンエン</t>
    </rPh>
    <phoneticPr fontId="1"/>
  </si>
  <si>
    <t>　　月</t>
    <rPh sb="2" eb="3">
      <t>ツキ</t>
    </rPh>
    <phoneticPr fontId="1"/>
  </si>
  <si>
    <t>月</t>
    <rPh sb="0" eb="1">
      <t>ツキ</t>
    </rPh>
    <phoneticPr fontId="1"/>
  </si>
  <si>
    <t>3.創業後の見通し（月平均）</t>
    <rPh sb="2" eb="4">
      <t>ソウギョウ</t>
    </rPh>
    <rPh sb="4" eb="5">
      <t>ゴ</t>
    </rPh>
    <rPh sb="6" eb="8">
      <t>ミトオ</t>
    </rPh>
    <rPh sb="10" eb="13">
      <t>ツキヘイキン</t>
    </rPh>
    <phoneticPr fontId="1"/>
  </si>
  <si>
    <t>月平均</t>
    <phoneticPr fontId="1"/>
  </si>
  <si>
    <t>販売対象</t>
    <rPh sb="0" eb="2">
      <t>ハンバイ</t>
    </rPh>
    <rPh sb="2" eb="4">
      <t>タイショウ</t>
    </rPh>
    <phoneticPr fontId="22"/>
  </si>
  <si>
    <t>実施計画</t>
    <rPh sb="0" eb="2">
      <t>ジッシ</t>
    </rPh>
    <rPh sb="2" eb="4">
      <t>ケイカク</t>
    </rPh>
    <phoneticPr fontId="1"/>
  </si>
  <si>
    <t>計画達成に向けて取り組む項目</t>
    <rPh sb="0" eb="2">
      <t>ケイカク</t>
    </rPh>
    <rPh sb="2" eb="4">
      <t>タッセイ</t>
    </rPh>
    <rPh sb="5" eb="6">
      <t>ム</t>
    </rPh>
    <rPh sb="8" eb="9">
      <t>ト</t>
    </rPh>
    <rPh sb="10" eb="11">
      <t>ク</t>
    </rPh>
    <rPh sb="12" eb="14">
      <t>コウモク</t>
    </rPh>
    <phoneticPr fontId="1"/>
  </si>
  <si>
    <t>360万円</t>
    <rPh sb="3" eb="5">
      <t>マンエン</t>
    </rPh>
    <phoneticPr fontId="1"/>
  </si>
  <si>
    <t>600万円</t>
    <rPh sb="3" eb="5">
      <t>マンエン</t>
    </rPh>
    <phoneticPr fontId="1"/>
  </si>
  <si>
    <t>販路拡大</t>
    <rPh sb="0" eb="2">
      <t>ハンロ</t>
    </rPh>
    <rPh sb="2" eb="4">
      <t>カクダイ</t>
    </rPh>
    <phoneticPr fontId="1"/>
  </si>
  <si>
    <t>販路拡大　</t>
    <rPh sb="0" eb="2">
      <t>ハンロ</t>
    </rPh>
    <rPh sb="2" eb="4">
      <t>カクダイ</t>
    </rPh>
    <phoneticPr fontId="1"/>
  </si>
  <si>
    <t>学校・幼稚園等</t>
    <rPh sb="0" eb="2">
      <t>ガッコウ</t>
    </rPh>
    <rPh sb="3" eb="6">
      <t>ヨウチエン</t>
    </rPh>
    <rPh sb="6" eb="7">
      <t>トウ</t>
    </rPh>
    <phoneticPr fontId="1"/>
  </si>
  <si>
    <t>道の駅</t>
    <rPh sb="0" eb="1">
      <t>ミチ</t>
    </rPh>
    <rPh sb="2" eb="3">
      <t>エキ</t>
    </rPh>
    <phoneticPr fontId="1"/>
  </si>
  <si>
    <t>レストラン他</t>
    <rPh sb="5" eb="6">
      <t>ホカ</t>
    </rPh>
    <phoneticPr fontId="1"/>
  </si>
  <si>
    <t>新商品開発</t>
    <rPh sb="0" eb="3">
      <t>シンショウヒン</t>
    </rPh>
    <rPh sb="3" eb="5">
      <t>カイハツ</t>
    </rPh>
    <phoneticPr fontId="1"/>
  </si>
  <si>
    <t>店頭販売・店内飲食</t>
    <rPh sb="0" eb="2">
      <t>テントウ</t>
    </rPh>
    <rPh sb="2" eb="4">
      <t>ハンバイ</t>
    </rPh>
    <rPh sb="5" eb="7">
      <t>テンナイ</t>
    </rPh>
    <rPh sb="7" eb="9">
      <t>インショク</t>
    </rPh>
    <phoneticPr fontId="1"/>
  </si>
  <si>
    <t>売上見込高（年間）</t>
    <rPh sb="0" eb="2">
      <t>ウリアゲ</t>
    </rPh>
    <rPh sb="2" eb="4">
      <t>ミコミ</t>
    </rPh>
    <rPh sb="4" eb="5">
      <t>ダカ</t>
    </rPh>
    <rPh sb="6" eb="8">
      <t>ネンカン</t>
    </rPh>
    <phoneticPr fontId="22"/>
  </si>
  <si>
    <t>1,200万円</t>
    <rPh sb="5" eb="7">
      <t>マンエン</t>
    </rPh>
    <phoneticPr fontId="1"/>
  </si>
  <si>
    <t>3,600万円</t>
    <rPh sb="5" eb="7">
      <t>マンエン</t>
    </rPh>
    <phoneticPr fontId="1"/>
  </si>
  <si>
    <t>万円/年</t>
    <rPh sb="0" eb="2">
      <t>マンエン</t>
    </rPh>
    <rPh sb="3" eb="4">
      <t>ネン</t>
    </rPh>
    <phoneticPr fontId="1"/>
  </si>
  <si>
    <t>販路開拓</t>
    <rPh sb="0" eb="2">
      <t>ハンロ</t>
    </rPh>
    <rPh sb="2" eb="4">
      <t>カイタク</t>
    </rPh>
    <phoneticPr fontId="1"/>
  </si>
  <si>
    <t>事業オープン</t>
    <rPh sb="0" eb="2">
      <t>ジギョウ</t>
    </rPh>
    <phoneticPr fontId="1"/>
  </si>
  <si>
    <t>２.雇用/人材教育計画</t>
    <rPh sb="2" eb="4">
      <t>コヨウ</t>
    </rPh>
    <rPh sb="5" eb="7">
      <t>ジンザイ</t>
    </rPh>
    <rPh sb="7" eb="9">
      <t>キョウイク</t>
    </rPh>
    <rPh sb="9" eb="11">
      <t>ケイカク</t>
    </rPh>
    <phoneticPr fontId="1"/>
  </si>
  <si>
    <t>創業目的や思いは？</t>
    <rPh sb="0" eb="2">
      <t>ソウギョウ</t>
    </rPh>
    <rPh sb="2" eb="4">
      <t>モクテキ</t>
    </rPh>
    <rPh sb="5" eb="6">
      <t>オモ</t>
    </rPh>
    <phoneticPr fontId="1"/>
  </si>
  <si>
    <t>リース料、光熱費、通信費、
他月1.5万円</t>
    <rPh sb="3" eb="4">
      <t>リョウ</t>
    </rPh>
    <rPh sb="5" eb="8">
      <t>コウネツヒ</t>
    </rPh>
    <rPh sb="9" eb="12">
      <t>ツウシンヒ</t>
    </rPh>
    <rPh sb="14" eb="15">
      <t>タ</t>
    </rPh>
    <rPh sb="15" eb="16">
      <t>ツキ</t>
    </rPh>
    <rPh sb="19" eb="21">
      <t>マンエン</t>
    </rPh>
    <phoneticPr fontId="1"/>
  </si>
  <si>
    <t>合計月1万円</t>
    <rPh sb="0" eb="2">
      <t>ゴウケイ</t>
    </rPh>
    <rPh sb="2" eb="3">
      <t>ツキ</t>
    </rPh>
    <rPh sb="4" eb="6">
      <t>マンエン</t>
    </rPh>
    <phoneticPr fontId="1"/>
  </si>
  <si>
    <t>パート5万×2名+バイト3万×1名</t>
    <rPh sb="7" eb="8">
      <t>メイ</t>
    </rPh>
    <rPh sb="13" eb="14">
      <t>マン</t>
    </rPh>
    <rPh sb="16" eb="17">
      <t>メイ</t>
    </rPh>
    <phoneticPr fontId="1"/>
  </si>
  <si>
    <t>正30万×1名+パート7万×5名
＋バイト5万×7名</t>
    <rPh sb="0" eb="1">
      <t>セイ</t>
    </rPh>
    <rPh sb="3" eb="4">
      <t>マン</t>
    </rPh>
    <rPh sb="6" eb="7">
      <t>メイ</t>
    </rPh>
    <rPh sb="12" eb="13">
      <t>マン</t>
    </rPh>
    <rPh sb="15" eb="16">
      <t>メイ</t>
    </rPh>
    <rPh sb="25" eb="26">
      <t>メイ</t>
    </rPh>
    <phoneticPr fontId="1"/>
  </si>
  <si>
    <t>客＠3000円×25日
×日40人</t>
    <rPh sb="0" eb="1">
      <t>キャク</t>
    </rPh>
    <rPh sb="6" eb="7">
      <t>エン</t>
    </rPh>
    <rPh sb="10" eb="11">
      <t>ヒ</t>
    </rPh>
    <rPh sb="13" eb="14">
      <t>ヒ</t>
    </rPh>
    <rPh sb="16" eb="17">
      <t>ニン</t>
    </rPh>
    <phoneticPr fontId="1"/>
  </si>
  <si>
    <t>２月</t>
    <phoneticPr fontId="1"/>
  </si>
  <si>
    <t>３月</t>
    <phoneticPr fontId="1"/>
  </si>
  <si>
    <t>４月</t>
    <phoneticPr fontId="1"/>
  </si>
  <si>
    <t>５月</t>
    <phoneticPr fontId="1"/>
  </si>
  <si>
    <t>６月</t>
    <phoneticPr fontId="1"/>
  </si>
  <si>
    <t>８月</t>
    <phoneticPr fontId="1"/>
  </si>
  <si>
    <t>９月</t>
    <phoneticPr fontId="1"/>
  </si>
  <si>
    <t>１０月</t>
    <phoneticPr fontId="1"/>
  </si>
  <si>
    <t>１１月</t>
    <phoneticPr fontId="1"/>
  </si>
  <si>
    <t>１２月</t>
    <phoneticPr fontId="1"/>
  </si>
  <si>
    <t>両親：1万円×100回（年利〇％）</t>
    <rPh sb="0" eb="2">
      <t>リョウシン</t>
    </rPh>
    <rPh sb="4" eb="6">
      <t>マンエン</t>
    </rPh>
    <rPh sb="10" eb="11">
      <t>カイ</t>
    </rPh>
    <rPh sb="12" eb="14">
      <t>ネンリ</t>
    </rPh>
    <phoneticPr fontId="1"/>
  </si>
  <si>
    <t>元金2万円×100回（年利〇％）</t>
    <rPh sb="0" eb="2">
      <t>ガンキン</t>
    </rPh>
    <rPh sb="3" eb="4">
      <t>マン</t>
    </rPh>
    <rPh sb="4" eb="5">
      <t>エン</t>
    </rPh>
    <rPh sb="9" eb="10">
      <t>カイ</t>
    </rPh>
    <phoneticPr fontId="1"/>
  </si>
  <si>
    <t>月90万円</t>
    <rPh sb="0" eb="1">
      <t>ツキ</t>
    </rPh>
    <rPh sb="3" eb="5">
      <t>マンエン</t>
    </rPh>
    <phoneticPr fontId="1"/>
  </si>
  <si>
    <t>月30万円</t>
    <rPh sb="0" eb="1">
      <t>ツキ</t>
    </rPh>
    <rPh sb="3" eb="5">
      <t>マンエン</t>
    </rPh>
    <phoneticPr fontId="1"/>
  </si>
  <si>
    <t>月13万円</t>
    <rPh sb="0" eb="1">
      <t>ツキ</t>
    </rPh>
    <rPh sb="3" eb="5">
      <t>マンエン</t>
    </rPh>
    <phoneticPr fontId="1"/>
  </si>
  <si>
    <t>月8万円</t>
    <rPh sb="0" eb="1">
      <t>ツキ</t>
    </rPh>
    <rPh sb="2" eb="4">
      <t>マンエン</t>
    </rPh>
    <phoneticPr fontId="1"/>
  </si>
  <si>
    <t>月 30</t>
    <rPh sb="0" eb="1">
      <t>ツキ</t>
    </rPh>
    <phoneticPr fontId="1"/>
  </si>
  <si>
    <t>月 50</t>
    <rPh sb="0" eb="1">
      <t>ツキ</t>
    </rPh>
    <phoneticPr fontId="1"/>
  </si>
  <si>
    <t>月 100</t>
    <rPh sb="0" eb="1">
      <t>ツキ</t>
    </rPh>
    <phoneticPr fontId="1"/>
  </si>
  <si>
    <t>月 300</t>
    <rPh sb="0" eb="1">
      <t>ツキ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</si>
</sst>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\-#,##0;&quot;－&quot;"/>
    <numFmt numFmtId="177" formatCode="#,##0_);[Red]\(#,##0\)"/>
  </numFmts>
  <fonts count="4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6" tint="-0.499984740745262"/>
      <name val="ＭＳ Ｐゴシック"/>
      <family val="2"/>
      <charset val="128"/>
      <scheme val="minor"/>
    </font>
    <font>
      <sz val="11"/>
      <color theme="6" tint="-0.499984740745262"/>
      <name val="ＭＳ Ｐゴシック"/>
      <family val="3"/>
      <charset val="128"/>
      <scheme val="minor"/>
    </font>
    <font>
      <sz val="8"/>
      <color theme="6" tint="-0.499984740745262"/>
      <name val="ＭＳ Ｐゴシック"/>
      <family val="3"/>
      <charset val="128"/>
      <scheme val="minor"/>
    </font>
    <font>
      <sz val="8"/>
      <color theme="6" tint="-0.499984740745262"/>
      <name val="ＭＳ Ｐゴシック"/>
      <family val="2"/>
      <charset val="128"/>
      <scheme val="minor"/>
    </font>
    <font>
      <sz val="9"/>
      <color theme="6" tint="-0.499984740745262"/>
      <name val="ＭＳ Ｐゴシック"/>
      <family val="2"/>
      <charset val="128"/>
      <scheme val="minor"/>
    </font>
    <font>
      <sz val="9"/>
      <color theme="6" tint="-0.499984740745262"/>
      <name val="ＭＳ Ｐゴシック"/>
      <family val="3"/>
      <charset val="128"/>
      <scheme val="minor"/>
    </font>
    <font>
      <sz val="6"/>
      <color theme="6" tint="-0.499984740745262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HGP創英角ﾎﾟｯﾌﾟ体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u/>
      <sz val="14"/>
      <name val="HG丸ｺﾞｼｯｸM-PRO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color indexed="12"/>
      <name val="ＭＳ 明朝"/>
      <family val="1"/>
      <charset val="128"/>
    </font>
    <font>
      <sz val="10"/>
      <color indexed="9"/>
      <name val="ＭＳ 明朝"/>
      <family val="1"/>
      <charset val="128"/>
    </font>
    <font>
      <b/>
      <sz val="14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8"/>
      <color theme="6" tint="-0.249977111117893"/>
      <name val="ＭＳ Ｐゴシック"/>
      <family val="2"/>
      <charset val="128"/>
      <scheme val="minor"/>
    </font>
    <font>
      <sz val="11"/>
      <color theme="6" tint="-0.249977111117893"/>
      <name val="ＭＳ Ｐゴシック"/>
      <family val="2"/>
      <charset val="128"/>
      <scheme val="minor"/>
    </font>
    <font>
      <sz val="11"/>
      <color theme="6" tint="-0.249977111117893"/>
      <name val="ＭＳ Ｐゴシック"/>
      <family val="3"/>
      <charset val="128"/>
      <scheme val="minor"/>
    </font>
    <font>
      <sz val="9"/>
      <color theme="6" tint="-0.249977111117893"/>
      <name val="ＭＳ Ｐゴシック"/>
      <family val="2"/>
      <charset val="128"/>
      <scheme val="minor"/>
    </font>
    <font>
      <sz val="9"/>
      <color theme="6" tint="-0.249977111117893"/>
      <name val="ＭＳ Ｐゴシック"/>
      <family val="3"/>
      <charset val="128"/>
      <scheme val="minor"/>
    </font>
    <font>
      <sz val="8"/>
      <color theme="6" tint="-0.249977111117893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6" tint="-0.49998474074526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10"/>
      <color theme="6" tint="-0.249977111117893"/>
      <name val="ＭＳ Ｐゴシック"/>
      <family val="3"/>
      <charset val="128"/>
      <scheme val="minor"/>
    </font>
    <font>
      <b/>
      <sz val="10"/>
      <color theme="6" tint="-0.249977111117893"/>
      <name val="ＭＳ Ｐゴシック"/>
      <family val="3"/>
      <charset val="128"/>
      <scheme val="minor"/>
    </font>
    <font>
      <b/>
      <sz val="9"/>
      <color theme="6" tint="-0.249977111117893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176" fontId="19" fillId="0" borderId="0">
      <alignment vertical="top"/>
    </xf>
    <xf numFmtId="176" fontId="19" fillId="0" borderId="0">
      <alignment vertical="top"/>
    </xf>
  </cellStyleXfs>
  <cellXfs count="4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7" fillId="0" borderId="0" xfId="0" applyFont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7" xfId="0" applyBorder="1">
      <alignment vertical="center"/>
    </xf>
    <xf numFmtId="0" fontId="6" fillId="0" borderId="0" xfId="0" applyFont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8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7" xfId="0" applyFont="1" applyBorder="1">
      <alignment vertical="center"/>
    </xf>
    <xf numFmtId="0" fontId="5" fillId="0" borderId="0" xfId="0" applyFont="1">
      <alignment vertical="center"/>
    </xf>
    <xf numFmtId="0" fontId="2" fillId="0" borderId="9" xfId="0" applyFont="1" applyBorder="1">
      <alignment vertical="center"/>
    </xf>
    <xf numFmtId="0" fontId="4" fillId="0" borderId="0" xfId="0" applyFont="1">
      <alignment vertical="center"/>
    </xf>
    <xf numFmtId="0" fontId="4" fillId="0" borderId="7" xfId="0" applyFont="1" applyBorder="1">
      <alignment vertical="center"/>
    </xf>
    <xf numFmtId="0" fontId="2" fillId="0" borderId="10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8" xfId="0" applyFont="1" applyBorder="1">
      <alignment vertical="center"/>
    </xf>
    <xf numFmtId="0" fontId="12" fillId="0" borderId="7" xfId="0" applyFont="1" applyBorder="1">
      <alignment vertical="center"/>
    </xf>
    <xf numFmtId="0" fontId="12" fillId="0" borderId="0" xfId="0" applyFont="1">
      <alignment vertical="center"/>
    </xf>
    <xf numFmtId="0" fontId="12" fillId="0" borderId="4" xfId="0" applyFont="1" applyBorder="1">
      <alignment vertical="center"/>
    </xf>
    <xf numFmtId="0" fontId="12" fillId="0" borderId="5" xfId="0" applyFont="1" applyBorder="1">
      <alignment vertical="center"/>
    </xf>
    <xf numFmtId="0" fontId="14" fillId="0" borderId="1" xfId="0" applyFont="1" applyBorder="1">
      <alignment vertical="center"/>
    </xf>
    <xf numFmtId="0" fontId="14" fillId="0" borderId="7" xfId="0" applyFont="1" applyBorder="1">
      <alignment vertical="center"/>
    </xf>
    <xf numFmtId="0" fontId="10" fillId="0" borderId="7" xfId="0" applyFont="1" applyBorder="1">
      <alignment vertical="center"/>
    </xf>
    <xf numFmtId="0" fontId="14" fillId="0" borderId="9" xfId="0" applyFont="1" applyBorder="1">
      <alignment vertical="center"/>
    </xf>
    <xf numFmtId="0" fontId="15" fillId="0" borderId="9" xfId="0" applyFont="1" applyBorder="1">
      <alignment vertical="center"/>
    </xf>
    <xf numFmtId="0" fontId="15" fillId="0" borderId="7" xfId="0" applyFont="1" applyBorder="1">
      <alignment vertical="center"/>
    </xf>
    <xf numFmtId="0" fontId="15" fillId="0" borderId="1" xfId="0" applyFont="1" applyBorder="1">
      <alignment vertical="center"/>
    </xf>
    <xf numFmtId="0" fontId="15" fillId="0" borderId="4" xfId="0" applyFont="1" applyBorder="1">
      <alignment vertical="center"/>
    </xf>
    <xf numFmtId="0" fontId="15" fillId="0" borderId="0" xfId="0" applyFont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0" xfId="0" applyAlignment="1">
      <alignment vertical="center" textRotation="255" shrinkToFit="1"/>
    </xf>
    <xf numFmtId="0" fontId="0" fillId="0" borderId="2" xfId="0" applyBorder="1" applyAlignment="1">
      <alignment vertical="center" textRotation="255" shrinkToFit="1"/>
    </xf>
    <xf numFmtId="0" fontId="0" fillId="0" borderId="10" xfId="0" applyBorder="1" applyAlignment="1">
      <alignment vertical="center" textRotation="255" shrinkToFit="1"/>
    </xf>
    <xf numFmtId="0" fontId="17" fillId="0" borderId="0" xfId="0" applyFont="1">
      <alignment vertical="center"/>
    </xf>
    <xf numFmtId="0" fontId="13" fillId="0" borderId="7" xfId="0" applyFont="1" applyBorder="1">
      <alignment vertical="center"/>
    </xf>
    <xf numFmtId="0" fontId="13" fillId="0" borderId="0" xfId="0" applyFont="1">
      <alignment vertical="center"/>
    </xf>
    <xf numFmtId="0" fontId="4" fillId="0" borderId="3" xfId="0" applyFont="1" applyBorder="1">
      <alignment vertical="center"/>
    </xf>
    <xf numFmtId="0" fontId="14" fillId="0" borderId="0" xfId="0" applyFont="1">
      <alignment vertical="center"/>
    </xf>
    <xf numFmtId="0" fontId="11" fillId="0" borderId="2" xfId="0" applyFont="1" applyBorder="1">
      <alignment vertical="center"/>
    </xf>
    <xf numFmtId="0" fontId="11" fillId="0" borderId="3" xfId="0" applyFont="1" applyBorder="1">
      <alignment vertical="center"/>
    </xf>
    <xf numFmtId="9" fontId="12" fillId="0" borderId="9" xfId="0" quotePrefix="1" applyNumberFormat="1" applyFont="1" applyBorder="1">
      <alignment vertical="center"/>
    </xf>
    <xf numFmtId="0" fontId="11" fillId="0" borderId="10" xfId="0" applyFont="1" applyBorder="1">
      <alignment vertical="center"/>
    </xf>
    <xf numFmtId="0" fontId="11" fillId="0" borderId="0" xfId="0" applyFont="1">
      <alignment vertical="center"/>
    </xf>
    <xf numFmtId="0" fontId="11" fillId="0" borderId="5" xfId="0" applyFont="1" applyBorder="1">
      <alignment vertical="center"/>
    </xf>
    <xf numFmtId="0" fontId="0" fillId="0" borderId="0" xfId="0" applyAlignment="1">
      <alignment vertical="top"/>
    </xf>
    <xf numFmtId="0" fontId="18" fillId="0" borderId="0" xfId="0" applyFont="1" applyAlignment="1">
      <alignment vertical="top"/>
    </xf>
    <xf numFmtId="0" fontId="18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5" fillId="0" borderId="2" xfId="0" applyFont="1" applyBorder="1">
      <alignment vertical="center"/>
    </xf>
    <xf numFmtId="0" fontId="15" fillId="0" borderId="5" xfId="0" applyFont="1" applyBorder="1">
      <alignment vertical="center"/>
    </xf>
    <xf numFmtId="0" fontId="4" fillId="0" borderId="1" xfId="0" applyFont="1" applyBorder="1" applyAlignment="1">
      <alignment horizontal="left" vertical="center"/>
    </xf>
    <xf numFmtId="0" fontId="12" fillId="0" borderId="19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7" fontId="20" fillId="0" borderId="0" xfId="1" applyNumberFormat="1" applyFont="1" applyAlignment="1">
      <alignment vertical="center"/>
    </xf>
    <xf numFmtId="177" fontId="21" fillId="0" borderId="0" xfId="1" applyNumberFormat="1" applyFont="1" applyAlignment="1">
      <alignment vertical="center"/>
    </xf>
    <xf numFmtId="177" fontId="23" fillId="0" borderId="0" xfId="1" applyNumberFormat="1" applyFont="1" applyAlignment="1">
      <alignment vertical="center"/>
    </xf>
    <xf numFmtId="177" fontId="26" fillId="0" borderId="0" xfId="1" applyNumberFormat="1" applyFont="1" applyAlignment="1">
      <alignment vertical="center"/>
    </xf>
    <xf numFmtId="177" fontId="24" fillId="0" borderId="2" xfId="1" applyNumberFormat="1" applyFont="1" applyBorder="1" applyAlignment="1">
      <alignment horizontal="center" vertical="center"/>
    </xf>
    <xf numFmtId="177" fontId="24" fillId="0" borderId="0" xfId="1" applyNumberFormat="1" applyFont="1" applyAlignment="1">
      <alignment vertical="center"/>
    </xf>
    <xf numFmtId="177" fontId="27" fillId="0" borderId="0" xfId="1" applyNumberFormat="1" applyFont="1" applyAlignment="1">
      <alignment vertical="center"/>
    </xf>
    <xf numFmtId="177" fontId="28" fillId="0" borderId="0" xfId="1" applyNumberFormat="1" applyFont="1" applyAlignment="1">
      <alignment vertical="center"/>
    </xf>
    <xf numFmtId="0" fontId="29" fillId="0" borderId="7" xfId="0" applyFont="1" applyBorder="1">
      <alignment vertical="center"/>
    </xf>
    <xf numFmtId="0" fontId="30" fillId="0" borderId="7" xfId="0" applyFont="1" applyBorder="1">
      <alignment vertical="center"/>
    </xf>
    <xf numFmtId="0" fontId="30" fillId="0" borderId="0" xfId="0" applyFont="1">
      <alignment vertical="center"/>
    </xf>
    <xf numFmtId="0" fontId="30" fillId="0" borderId="8" xfId="0" applyFont="1" applyBorder="1">
      <alignment vertical="center"/>
    </xf>
    <xf numFmtId="0" fontId="31" fillId="0" borderId="9" xfId="0" applyFont="1" applyBorder="1">
      <alignment vertical="center"/>
    </xf>
    <xf numFmtId="0" fontId="31" fillId="0" borderId="10" xfId="0" applyFont="1" applyBorder="1">
      <alignment vertical="center"/>
    </xf>
    <xf numFmtId="0" fontId="31" fillId="0" borderId="11" xfId="0" applyFont="1" applyBorder="1">
      <alignment vertical="center"/>
    </xf>
    <xf numFmtId="0" fontId="30" fillId="0" borderId="9" xfId="0" applyFont="1" applyBorder="1">
      <alignment vertical="center"/>
    </xf>
    <xf numFmtId="0" fontId="30" fillId="0" borderId="10" xfId="0" applyFont="1" applyBorder="1" applyAlignment="1">
      <alignment vertical="center" textRotation="255" shrinkToFit="1"/>
    </xf>
    <xf numFmtId="0" fontId="30" fillId="0" borderId="10" xfId="0" applyFont="1" applyBorder="1">
      <alignment vertical="center"/>
    </xf>
    <xf numFmtId="0" fontId="30" fillId="0" borderId="11" xfId="0" applyFont="1" applyBorder="1">
      <alignment vertical="center"/>
    </xf>
    <xf numFmtId="0" fontId="32" fillId="0" borderId="9" xfId="0" applyFont="1" applyBorder="1">
      <alignment vertical="center"/>
    </xf>
    <xf numFmtId="0" fontId="29" fillId="0" borderId="1" xfId="0" applyFont="1" applyBorder="1">
      <alignment vertical="center"/>
    </xf>
    <xf numFmtId="0" fontId="31" fillId="0" borderId="2" xfId="0" applyFont="1" applyBorder="1">
      <alignment vertical="center"/>
    </xf>
    <xf numFmtId="0" fontId="31" fillId="0" borderId="3" xfId="0" applyFont="1" applyBorder="1">
      <alignment vertical="center"/>
    </xf>
    <xf numFmtId="0" fontId="31" fillId="0" borderId="0" xfId="0" applyFont="1">
      <alignment vertical="center"/>
    </xf>
    <xf numFmtId="0" fontId="31" fillId="0" borderId="8" xfId="0" applyFont="1" applyBorder="1">
      <alignment vertical="center"/>
    </xf>
    <xf numFmtId="0" fontId="31" fillId="0" borderId="4" xfId="0" applyFont="1" applyBorder="1">
      <alignment vertical="center"/>
    </xf>
    <xf numFmtId="0" fontId="31" fillId="0" borderId="5" xfId="0" applyFont="1" applyBorder="1">
      <alignment vertical="center"/>
    </xf>
    <xf numFmtId="0" fontId="31" fillId="0" borderId="6" xfId="0" applyFont="1" applyBorder="1">
      <alignment vertical="center"/>
    </xf>
    <xf numFmtId="0" fontId="34" fillId="0" borderId="0" xfId="0" applyFont="1">
      <alignment vertical="center"/>
    </xf>
    <xf numFmtId="0" fontId="34" fillId="0" borderId="7" xfId="0" applyFont="1" applyBorder="1">
      <alignment vertical="center"/>
    </xf>
    <xf numFmtId="0" fontId="29" fillId="0" borderId="2" xfId="0" applyFont="1" applyBorder="1" applyAlignment="1">
      <alignment vertical="center" textRotation="255" shrinkToFit="1"/>
    </xf>
    <xf numFmtId="0" fontId="29" fillId="0" borderId="2" xfId="0" applyFont="1" applyBorder="1">
      <alignment vertical="center"/>
    </xf>
    <xf numFmtId="0" fontId="29" fillId="0" borderId="3" xfId="0" applyFont="1" applyBorder="1">
      <alignment vertical="center"/>
    </xf>
    <xf numFmtId="0" fontId="29" fillId="0" borderId="0" xfId="0" applyFont="1" applyAlignment="1">
      <alignment vertical="center" textRotation="255" shrinkToFit="1"/>
    </xf>
    <xf numFmtId="0" fontId="29" fillId="0" borderId="0" xfId="0" applyFont="1">
      <alignment vertical="center"/>
    </xf>
    <xf numFmtId="0" fontId="29" fillId="0" borderId="8" xfId="0" applyFont="1" applyBorder="1">
      <alignment vertical="center"/>
    </xf>
    <xf numFmtId="0" fontId="0" fillId="0" borderId="10" xfId="0" applyBorder="1" applyAlignment="1">
      <alignment vertical="top"/>
    </xf>
    <xf numFmtId="0" fontId="13" fillId="0" borderId="16" xfId="0" applyFont="1" applyBorder="1">
      <alignment vertical="center"/>
    </xf>
    <xf numFmtId="177" fontId="24" fillId="0" borderId="2" xfId="1" applyNumberFormat="1" applyFont="1" applyBorder="1" applyAlignment="1">
      <alignment vertical="center"/>
    </xf>
    <xf numFmtId="177" fontId="24" fillId="0" borderId="2" xfId="1" applyNumberFormat="1" applyFont="1" applyBorder="1" applyAlignment="1">
      <alignment horizontal="distributed" vertical="center"/>
    </xf>
    <xf numFmtId="0" fontId="13" fillId="0" borderId="4" xfId="0" applyFont="1" applyBorder="1">
      <alignment vertical="center"/>
    </xf>
    <xf numFmtId="0" fontId="4" fillId="0" borderId="1" xfId="0" applyFont="1" applyBorder="1">
      <alignment vertical="center"/>
    </xf>
    <xf numFmtId="0" fontId="36" fillId="0" borderId="7" xfId="0" applyFont="1" applyBorder="1">
      <alignment vertical="center"/>
    </xf>
    <xf numFmtId="0" fontId="13" fillId="0" borderId="2" xfId="0" applyFont="1" applyBorder="1">
      <alignment vertical="center"/>
    </xf>
    <xf numFmtId="0" fontId="13" fillId="0" borderId="19" xfId="0" applyFont="1" applyBorder="1">
      <alignment vertical="center"/>
    </xf>
    <xf numFmtId="0" fontId="38" fillId="0" borderId="3" xfId="0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0" fontId="38" fillId="0" borderId="6" xfId="0" applyFont="1" applyBorder="1" applyAlignment="1">
      <alignment horizontal="center" vertical="center"/>
    </xf>
    <xf numFmtId="0" fontId="39" fillId="0" borderId="1" xfId="0" applyFont="1" applyBorder="1">
      <alignment vertical="center"/>
    </xf>
    <xf numFmtId="0" fontId="38" fillId="0" borderId="2" xfId="0" applyFont="1" applyBorder="1">
      <alignment vertical="center"/>
    </xf>
    <xf numFmtId="0" fontId="38" fillId="0" borderId="1" xfId="0" applyFont="1" applyBorder="1">
      <alignment vertical="center"/>
    </xf>
    <xf numFmtId="0" fontId="38" fillId="0" borderId="11" xfId="0" applyFont="1" applyBorder="1" applyAlignment="1">
      <alignment horizontal="center" vertical="center"/>
    </xf>
    <xf numFmtId="9" fontId="39" fillId="0" borderId="9" xfId="0" quotePrefix="1" applyNumberFormat="1" applyFont="1" applyBorder="1">
      <alignment vertical="center"/>
    </xf>
    <xf numFmtId="0" fontId="38" fillId="0" borderId="10" xfId="0" applyFont="1" applyBorder="1">
      <alignment vertical="center"/>
    </xf>
    <xf numFmtId="0" fontId="38" fillId="0" borderId="10" xfId="0" applyFont="1" applyBorder="1" applyAlignment="1">
      <alignment horizontal="center" vertical="center"/>
    </xf>
    <xf numFmtId="0" fontId="38" fillId="0" borderId="9" xfId="0" applyFont="1" applyBorder="1">
      <alignment vertical="center"/>
    </xf>
    <xf numFmtId="0" fontId="38" fillId="0" borderId="8" xfId="0" applyFont="1" applyBorder="1" applyAlignment="1">
      <alignment horizontal="center" vertical="center"/>
    </xf>
    <xf numFmtId="0" fontId="40" fillId="0" borderId="1" xfId="0" applyFont="1" applyBorder="1">
      <alignment vertical="center"/>
    </xf>
    <xf numFmtId="0" fontId="38" fillId="0" borderId="7" xfId="0" applyFont="1" applyBorder="1">
      <alignment vertical="center"/>
    </xf>
    <xf numFmtId="0" fontId="38" fillId="0" borderId="0" xfId="0" applyFont="1">
      <alignment vertical="center"/>
    </xf>
    <xf numFmtId="0" fontId="39" fillId="0" borderId="7" xfId="0" applyFont="1" applyBorder="1">
      <alignment vertical="center"/>
    </xf>
    <xf numFmtId="0" fontId="37" fillId="0" borderId="7" xfId="0" applyFont="1" applyBorder="1" applyAlignment="1">
      <alignment horizontal="left" vertical="center"/>
    </xf>
    <xf numFmtId="0" fontId="37" fillId="0" borderId="7" xfId="0" applyFont="1" applyBorder="1">
      <alignment vertical="center"/>
    </xf>
    <xf numFmtId="0" fontId="37" fillId="0" borderId="0" xfId="0" applyFont="1">
      <alignment vertical="center"/>
    </xf>
    <xf numFmtId="0" fontId="39" fillId="0" borderId="4" xfId="0" applyFont="1" applyBorder="1">
      <alignment vertical="center"/>
    </xf>
    <xf numFmtId="0" fontId="38" fillId="0" borderId="5" xfId="0" applyFont="1" applyBorder="1">
      <alignment vertical="center"/>
    </xf>
    <xf numFmtId="0" fontId="37" fillId="0" borderId="4" xfId="0" applyFont="1" applyBorder="1">
      <alignment vertical="center"/>
    </xf>
    <xf numFmtId="0" fontId="0" fillId="0" borderId="0" xfId="0" applyAlignment="1">
      <alignment horizontal="left" vertical="center" wrapText="1"/>
    </xf>
    <xf numFmtId="177" fontId="42" fillId="0" borderId="0" xfId="2" applyNumberFormat="1" applyFont="1" applyAlignment="1">
      <alignment horizontal="left" vertical="center"/>
    </xf>
    <xf numFmtId="177" fontId="42" fillId="0" borderId="5" xfId="1" applyNumberFormat="1" applyFont="1" applyBorder="1" applyAlignment="1">
      <alignment vertical="center"/>
    </xf>
    <xf numFmtId="0" fontId="35" fillId="0" borderId="0" xfId="0" applyFont="1">
      <alignment vertical="center"/>
    </xf>
    <xf numFmtId="177" fontId="40" fillId="0" borderId="0" xfId="2" applyNumberFormat="1" applyFont="1" applyAlignment="1">
      <alignment horizontal="left" vertical="center"/>
    </xf>
    <xf numFmtId="177" fontId="42" fillId="0" borderId="0" xfId="1" applyNumberFormat="1" applyFont="1" applyAlignment="1">
      <alignment vertical="center"/>
    </xf>
    <xf numFmtId="177" fontId="43" fillId="0" borderId="12" xfId="1" applyNumberFormat="1" applyFont="1" applyBorder="1" applyAlignment="1">
      <alignment horizontal="center" vertical="center"/>
    </xf>
    <xf numFmtId="177" fontId="42" fillId="0" borderId="0" xfId="1" applyNumberFormat="1" applyFont="1" applyAlignment="1">
      <alignment horizontal="center" vertical="center"/>
    </xf>
    <xf numFmtId="177" fontId="43" fillId="0" borderId="14" xfId="1" applyNumberFormat="1" applyFont="1" applyBorder="1" applyAlignment="1">
      <alignment horizontal="center" vertical="center"/>
    </xf>
    <xf numFmtId="177" fontId="43" fillId="0" borderId="9" xfId="1" applyNumberFormat="1" applyFont="1" applyBorder="1" applyAlignment="1">
      <alignment horizontal="center" vertical="center"/>
    </xf>
    <xf numFmtId="177" fontId="43" fillId="0" borderId="24" xfId="1" applyNumberFormat="1" applyFont="1" applyBorder="1" applyAlignment="1">
      <alignment horizontal="center" vertical="center"/>
    </xf>
    <xf numFmtId="177" fontId="43" fillId="0" borderId="25" xfId="1" applyNumberFormat="1" applyFont="1" applyBorder="1" applyAlignment="1">
      <alignment horizontal="center" vertical="center"/>
    </xf>
    <xf numFmtId="177" fontId="43" fillId="0" borderId="0" xfId="1" applyNumberFormat="1" applyFont="1" applyAlignment="1">
      <alignment horizontal="center" vertical="center"/>
    </xf>
    <xf numFmtId="177" fontId="40" fillId="0" borderId="26" xfId="1" applyNumberFormat="1" applyFont="1" applyBorder="1" applyAlignment="1">
      <alignment horizontal="left" vertical="center"/>
    </xf>
    <xf numFmtId="177" fontId="40" fillId="0" borderId="27" xfId="1" applyNumberFormat="1" applyFont="1" applyBorder="1" applyAlignment="1">
      <alignment horizontal="left" vertical="center"/>
    </xf>
    <xf numFmtId="177" fontId="40" fillId="0" borderId="28" xfId="1" applyNumberFormat="1" applyFont="1" applyBorder="1" applyAlignment="1">
      <alignment horizontal="right" vertical="center"/>
    </xf>
    <xf numFmtId="177" fontId="40" fillId="0" borderId="29" xfId="1" applyNumberFormat="1" applyFont="1" applyBorder="1" applyAlignment="1">
      <alignment horizontal="right" vertical="center"/>
    </xf>
    <xf numFmtId="177" fontId="40" fillId="0" borderId="30" xfId="1" applyNumberFormat="1" applyFont="1" applyBorder="1" applyAlignment="1">
      <alignment horizontal="right" vertical="center"/>
    </xf>
    <xf numFmtId="177" fontId="40" fillId="0" borderId="0" xfId="1" applyNumberFormat="1" applyFont="1" applyAlignment="1">
      <alignment horizontal="right" vertical="center"/>
    </xf>
    <xf numFmtId="177" fontId="40" fillId="0" borderId="31" xfId="1" applyNumberFormat="1" applyFont="1" applyBorder="1" applyAlignment="1">
      <alignment horizontal="right" vertical="center"/>
    </xf>
    <xf numFmtId="177" fontId="40" fillId="0" borderId="32" xfId="1" applyNumberFormat="1" applyFont="1" applyBorder="1" applyAlignment="1">
      <alignment horizontal="right" vertical="center"/>
    </xf>
    <xf numFmtId="177" fontId="40" fillId="0" borderId="33" xfId="1" applyNumberFormat="1" applyFont="1" applyBorder="1" applyAlignment="1">
      <alignment horizontal="right" vertical="center"/>
    </xf>
    <xf numFmtId="177" fontId="42" fillId="0" borderId="4" xfId="1" applyNumberFormat="1" applyFont="1" applyBorder="1" applyAlignment="1">
      <alignment horizontal="distributed" vertical="center"/>
    </xf>
    <xf numFmtId="177" fontId="42" fillId="0" borderId="10" xfId="1" applyNumberFormat="1" applyFont="1" applyBorder="1" applyAlignment="1">
      <alignment horizontal="center" vertical="center"/>
    </xf>
    <xf numFmtId="177" fontId="42" fillId="0" borderId="34" xfId="1" applyNumberFormat="1" applyFont="1" applyBorder="1" applyAlignment="1">
      <alignment horizontal="distributed" vertical="center"/>
    </xf>
    <xf numFmtId="177" fontId="42" fillId="0" borderId="24" xfId="1" applyNumberFormat="1" applyFont="1" applyBorder="1" applyAlignment="1">
      <alignment horizontal="center" vertical="center"/>
    </xf>
    <xf numFmtId="177" fontId="42" fillId="2" borderId="25" xfId="1" applyNumberFormat="1" applyFont="1" applyFill="1" applyBorder="1" applyAlignment="1">
      <alignment vertical="center"/>
    </xf>
    <xf numFmtId="177" fontId="42" fillId="0" borderId="0" xfId="1" applyNumberFormat="1" applyFont="1" applyAlignment="1">
      <alignment horizontal="distributed" vertical="center"/>
    </xf>
    <xf numFmtId="177" fontId="40" fillId="0" borderId="18" xfId="1" applyNumberFormat="1" applyFont="1" applyBorder="1" applyAlignment="1">
      <alignment horizontal="left" vertical="center"/>
    </xf>
    <xf numFmtId="177" fontId="40" fillId="0" borderId="35" xfId="1" applyNumberFormat="1" applyFont="1" applyBorder="1" applyAlignment="1">
      <alignment horizontal="left" vertical="center"/>
    </xf>
    <xf numFmtId="177" fontId="40" fillId="0" borderId="7" xfId="1" applyNumberFormat="1" applyFont="1" applyBorder="1" applyAlignment="1">
      <alignment horizontal="left" vertical="center"/>
    </xf>
    <xf numFmtId="177" fontId="42" fillId="0" borderId="2" xfId="1" applyNumberFormat="1" applyFont="1" applyBorder="1" applyAlignment="1">
      <alignment horizontal="center" vertical="center"/>
    </xf>
    <xf numFmtId="177" fontId="42" fillId="0" borderId="1" xfId="1" applyNumberFormat="1" applyFont="1" applyBorder="1" applyAlignment="1">
      <alignment horizontal="distributed" vertical="center"/>
    </xf>
    <xf numFmtId="177" fontId="42" fillId="0" borderId="3" xfId="1" applyNumberFormat="1" applyFont="1" applyBorder="1" applyAlignment="1">
      <alignment vertical="center"/>
    </xf>
    <xf numFmtId="177" fontId="42" fillId="0" borderId="4" xfId="1" applyNumberFormat="1" applyFont="1" applyBorder="1" applyAlignment="1">
      <alignment horizontal="center" vertical="center"/>
    </xf>
    <xf numFmtId="177" fontId="42" fillId="0" borderId="5" xfId="1" applyNumberFormat="1" applyFont="1" applyBorder="1" applyAlignment="1">
      <alignment horizontal="center" vertical="center"/>
    </xf>
    <xf numFmtId="177" fontId="42" fillId="0" borderId="6" xfId="1" applyNumberFormat="1" applyFont="1" applyBorder="1" applyAlignment="1">
      <alignment horizontal="center" vertical="center"/>
    </xf>
    <xf numFmtId="177" fontId="42" fillId="0" borderId="6" xfId="1" applyNumberFormat="1" applyFont="1" applyBorder="1" applyAlignment="1">
      <alignment vertical="center"/>
    </xf>
    <xf numFmtId="177" fontId="40" fillId="0" borderId="36" xfId="1" applyNumberFormat="1" applyFont="1" applyBorder="1" applyAlignment="1">
      <alignment horizontal="right" vertical="center"/>
    </xf>
    <xf numFmtId="177" fontId="40" fillId="0" borderId="37" xfId="1" applyNumberFormat="1" applyFont="1" applyBorder="1" applyAlignment="1">
      <alignment horizontal="right" vertical="center"/>
    </xf>
    <xf numFmtId="177" fontId="40" fillId="0" borderId="38" xfId="1" applyNumberFormat="1" applyFont="1" applyBorder="1" applyAlignment="1">
      <alignment horizontal="right" vertical="center"/>
    </xf>
    <xf numFmtId="177" fontId="42" fillId="0" borderId="2" xfId="1" applyNumberFormat="1" applyFont="1" applyBorder="1" applyAlignment="1">
      <alignment vertical="center"/>
    </xf>
    <xf numFmtId="177" fontId="42" fillId="0" borderId="2" xfId="1" applyNumberFormat="1" applyFont="1" applyBorder="1" applyAlignment="1">
      <alignment horizontal="distributed" vertical="center"/>
    </xf>
    <xf numFmtId="177" fontId="42" fillId="0" borderId="0" xfId="1" applyNumberFormat="1" applyFont="1" applyAlignment="1">
      <alignment horizontal="right" vertical="center"/>
    </xf>
    <xf numFmtId="0" fontId="42" fillId="0" borderId="0" xfId="1" applyNumberFormat="1" applyFont="1" applyAlignment="1">
      <alignment horizontal="right" vertical="center"/>
    </xf>
    <xf numFmtId="177" fontId="42" fillId="0" borderId="8" xfId="1" applyNumberFormat="1" applyFont="1" applyBorder="1" applyAlignment="1">
      <alignment horizontal="center" vertical="center"/>
    </xf>
    <xf numFmtId="177" fontId="42" fillId="0" borderId="7" xfId="1" applyNumberFormat="1" applyFont="1" applyBorder="1" applyAlignment="1">
      <alignment vertical="center"/>
    </xf>
    <xf numFmtId="177" fontId="42" fillId="0" borderId="7" xfId="1" applyNumberFormat="1" applyFont="1" applyBorder="1" applyAlignment="1">
      <alignment horizontal="center" vertical="center"/>
    </xf>
    <xf numFmtId="177" fontId="42" fillId="0" borderId="8" xfId="1" applyNumberFormat="1" applyFont="1" applyBorder="1" applyAlignment="1">
      <alignment vertical="center"/>
    </xf>
    <xf numFmtId="177" fontId="42" fillId="0" borderId="7" xfId="1" applyNumberFormat="1" applyFont="1" applyBorder="1" applyAlignment="1">
      <alignment horizontal="distributed" vertical="center"/>
    </xf>
    <xf numFmtId="0" fontId="42" fillId="0" borderId="0" xfId="1" applyNumberFormat="1" applyFont="1" applyAlignment="1">
      <alignment horizontal="center" vertical="center"/>
    </xf>
    <xf numFmtId="0" fontId="42" fillId="0" borderId="5" xfId="1" applyNumberFormat="1" applyFont="1" applyBorder="1" applyAlignment="1">
      <alignment horizontal="right" vertical="center"/>
    </xf>
    <xf numFmtId="177" fontId="42" fillId="0" borderId="5" xfId="1" applyNumberFormat="1" applyFont="1" applyBorder="1" applyAlignment="1">
      <alignment horizontal="distributed" vertical="center"/>
    </xf>
    <xf numFmtId="177" fontId="42" fillId="0" borderId="4" xfId="1" applyNumberFormat="1" applyFont="1" applyBorder="1" applyAlignment="1">
      <alignment vertical="center"/>
    </xf>
    <xf numFmtId="177" fontId="40" fillId="0" borderId="0" xfId="1" applyNumberFormat="1" applyFont="1" applyAlignment="1">
      <alignment vertical="center"/>
    </xf>
    <xf numFmtId="177" fontId="44" fillId="0" borderId="26" xfId="1" applyNumberFormat="1" applyFont="1" applyBorder="1" applyAlignment="1">
      <alignment horizontal="left" vertical="center"/>
    </xf>
    <xf numFmtId="177" fontId="44" fillId="0" borderId="27" xfId="1" applyNumberFormat="1" applyFont="1" applyBorder="1" applyAlignment="1">
      <alignment horizontal="left" vertical="center"/>
    </xf>
    <xf numFmtId="177" fontId="44" fillId="0" borderId="28" xfId="1" applyNumberFormat="1" applyFont="1" applyBorder="1" applyAlignment="1">
      <alignment horizontal="right" vertical="center"/>
    </xf>
    <xf numFmtId="177" fontId="44" fillId="0" borderId="29" xfId="1" applyNumberFormat="1" applyFont="1" applyBorder="1" applyAlignment="1">
      <alignment horizontal="right" vertical="center"/>
    </xf>
    <xf numFmtId="177" fontId="44" fillId="0" borderId="30" xfId="1" applyNumberFormat="1" applyFont="1" applyBorder="1" applyAlignment="1">
      <alignment horizontal="right" vertical="center"/>
    </xf>
    <xf numFmtId="177" fontId="44" fillId="0" borderId="0" xfId="1" applyNumberFormat="1" applyFont="1" applyAlignment="1">
      <alignment horizontal="right" vertical="center"/>
    </xf>
    <xf numFmtId="177" fontId="44" fillId="0" borderId="31" xfId="1" applyNumberFormat="1" applyFont="1" applyBorder="1" applyAlignment="1">
      <alignment horizontal="right" vertical="center"/>
    </xf>
    <xf numFmtId="177" fontId="44" fillId="0" borderId="32" xfId="1" applyNumberFormat="1" applyFont="1" applyBorder="1" applyAlignment="1">
      <alignment horizontal="right" vertical="center"/>
    </xf>
    <xf numFmtId="177" fontId="44" fillId="0" borderId="33" xfId="1" applyNumberFormat="1" applyFont="1" applyBorder="1" applyAlignment="1">
      <alignment horizontal="right" vertical="center"/>
    </xf>
    <xf numFmtId="177" fontId="45" fillId="0" borderId="34" xfId="1" applyNumberFormat="1" applyFont="1" applyBorder="1" applyAlignment="1">
      <alignment horizontal="distributed" vertical="center"/>
    </xf>
    <xf numFmtId="177" fontId="45" fillId="0" borderId="24" xfId="1" applyNumberFormat="1" applyFont="1" applyBorder="1" applyAlignment="1">
      <alignment horizontal="center" vertical="center"/>
    </xf>
    <xf numFmtId="177" fontId="45" fillId="2" borderId="25" xfId="1" applyNumberFormat="1" applyFont="1" applyFill="1" applyBorder="1" applyAlignment="1">
      <alignment vertical="center"/>
    </xf>
    <xf numFmtId="177" fontId="45" fillId="0" borderId="0" xfId="1" applyNumberFormat="1" applyFont="1" applyAlignment="1">
      <alignment horizontal="distributed" vertical="center"/>
    </xf>
    <xf numFmtId="177" fontId="45" fillId="0" borderId="0" xfId="1" applyNumberFormat="1" applyFont="1" applyAlignment="1">
      <alignment horizontal="center" vertical="center"/>
    </xf>
    <xf numFmtId="177" fontId="45" fillId="0" borderId="0" xfId="1" applyNumberFormat="1" applyFont="1" applyAlignment="1">
      <alignment vertical="center"/>
    </xf>
    <xf numFmtId="177" fontId="44" fillId="0" borderId="18" xfId="1" applyNumberFormat="1" applyFont="1" applyBorder="1" applyAlignment="1">
      <alignment horizontal="left" vertical="center"/>
    </xf>
    <xf numFmtId="177" fontId="44" fillId="0" borderId="35" xfId="1" applyNumberFormat="1" applyFont="1" applyBorder="1" applyAlignment="1">
      <alignment horizontal="left" vertical="center"/>
    </xf>
    <xf numFmtId="177" fontId="44" fillId="0" borderId="7" xfId="1" applyNumberFormat="1" applyFont="1" applyBorder="1" applyAlignment="1">
      <alignment horizontal="left" vertical="center"/>
    </xf>
    <xf numFmtId="177" fontId="44" fillId="0" borderId="36" xfId="1" applyNumberFormat="1" applyFont="1" applyBorder="1" applyAlignment="1">
      <alignment horizontal="right" vertical="center"/>
    </xf>
    <xf numFmtId="177" fontId="44" fillId="0" borderId="37" xfId="1" applyNumberFormat="1" applyFont="1" applyBorder="1" applyAlignment="1">
      <alignment horizontal="right" vertical="center"/>
    </xf>
    <xf numFmtId="177" fontId="44" fillId="0" borderId="38" xfId="1" applyNumberFormat="1" applyFont="1" applyBorder="1" applyAlignment="1">
      <alignment horizontal="right" vertical="center"/>
    </xf>
    <xf numFmtId="0" fontId="45" fillId="0" borderId="1" xfId="1" applyNumberFormat="1" applyFont="1" applyBorder="1" applyAlignment="1">
      <alignment vertical="center"/>
    </xf>
    <xf numFmtId="0" fontId="45" fillId="0" borderId="2" xfId="1" applyNumberFormat="1" applyFont="1" applyBorder="1" applyAlignment="1">
      <alignment horizontal="center" vertical="center"/>
    </xf>
    <xf numFmtId="0" fontId="45" fillId="0" borderId="3" xfId="1" applyNumberFormat="1" applyFont="1" applyBorder="1" applyAlignment="1">
      <alignment vertical="center"/>
    </xf>
    <xf numFmtId="0" fontId="45" fillId="0" borderId="2" xfId="1" applyNumberFormat="1" applyFont="1" applyBorder="1" applyAlignment="1">
      <alignment vertical="center"/>
    </xf>
    <xf numFmtId="0" fontId="46" fillId="0" borderId="1" xfId="1" applyNumberFormat="1" applyFont="1" applyBorder="1" applyAlignment="1">
      <alignment vertical="center"/>
    </xf>
    <xf numFmtId="0" fontId="45" fillId="0" borderId="0" xfId="1" applyNumberFormat="1" applyFont="1" applyAlignment="1">
      <alignment vertical="center"/>
    </xf>
    <xf numFmtId="0" fontId="45" fillId="0" borderId="4" xfId="1" applyNumberFormat="1" applyFont="1" applyBorder="1" applyAlignment="1">
      <alignment horizontal="distributed" vertical="center"/>
    </xf>
    <xf numFmtId="0" fontId="45" fillId="0" borderId="5" xfId="1" applyNumberFormat="1" applyFont="1" applyBorder="1" applyAlignment="1">
      <alignment horizontal="center" vertical="center"/>
    </xf>
    <xf numFmtId="0" fontId="45" fillId="0" borderId="6" xfId="1" applyNumberFormat="1" applyFont="1" applyBorder="1" applyAlignment="1">
      <alignment vertical="center"/>
    </xf>
    <xf numFmtId="0" fontId="45" fillId="0" borderId="4" xfId="1" applyNumberFormat="1" applyFont="1" applyBorder="1" applyAlignment="1">
      <alignment vertical="center"/>
    </xf>
    <xf numFmtId="0" fontId="45" fillId="0" borderId="5" xfId="1" applyNumberFormat="1" applyFont="1" applyBorder="1" applyAlignment="1">
      <alignment vertical="center"/>
    </xf>
    <xf numFmtId="177" fontId="42" fillId="0" borderId="10" xfId="1" applyNumberFormat="1" applyFont="1" applyBorder="1" applyAlignment="1">
      <alignment vertical="center"/>
    </xf>
    <xf numFmtId="177" fontId="42" fillId="0" borderId="10" xfId="1" applyNumberFormat="1" applyFont="1" applyBorder="1" applyAlignment="1">
      <alignment horizontal="distributed" vertical="center"/>
    </xf>
    <xf numFmtId="177" fontId="45" fillId="0" borderId="8" xfId="1" applyNumberFormat="1" applyFont="1" applyBorder="1" applyAlignment="1">
      <alignment horizontal="center" vertical="center"/>
    </xf>
    <xf numFmtId="177" fontId="45" fillId="0" borderId="7" xfId="1" applyNumberFormat="1" applyFont="1" applyBorder="1" applyAlignment="1">
      <alignment vertical="center"/>
    </xf>
    <xf numFmtId="177" fontId="45" fillId="0" borderId="7" xfId="1" applyNumberFormat="1" applyFont="1" applyBorder="1" applyAlignment="1">
      <alignment horizontal="center" vertical="center"/>
    </xf>
    <xf numFmtId="0" fontId="35" fillId="0" borderId="0" xfId="0" applyFont="1" applyAlignment="1">
      <alignment horizontal="right" vertical="center"/>
    </xf>
    <xf numFmtId="177" fontId="45" fillId="0" borderId="7" xfId="1" applyNumberFormat="1" applyFont="1" applyBorder="1" applyAlignment="1">
      <alignment horizontal="left" vertical="center"/>
    </xf>
    <xf numFmtId="177" fontId="45" fillId="0" borderId="0" xfId="1" applyNumberFormat="1" applyFont="1" applyAlignment="1">
      <alignment horizontal="left" vertical="center"/>
    </xf>
    <xf numFmtId="177" fontId="45" fillId="0" borderId="8" xfId="1" applyNumberFormat="1" applyFont="1" applyBorder="1" applyAlignment="1">
      <alignment horizontal="left" vertical="center"/>
    </xf>
    <xf numFmtId="0" fontId="45" fillId="0" borderId="0" xfId="1" applyNumberFormat="1" applyFont="1" applyAlignment="1">
      <alignment horizontal="left" vertical="center"/>
    </xf>
    <xf numFmtId="177" fontId="44" fillId="0" borderId="39" xfId="1" applyNumberFormat="1" applyFont="1" applyBorder="1" applyAlignment="1">
      <alignment horizontal="right" vertical="center"/>
    </xf>
    <xf numFmtId="177" fontId="44" fillId="0" borderId="40" xfId="1" applyNumberFormat="1" applyFont="1" applyBorder="1" applyAlignment="1">
      <alignment horizontal="right" vertical="center"/>
    </xf>
    <xf numFmtId="0" fontId="45" fillId="0" borderId="7" xfId="1" applyNumberFormat="1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textRotation="255" shrinkToFit="1"/>
    </xf>
    <xf numFmtId="0" fontId="16" fillId="0" borderId="9" xfId="0" applyFont="1" applyBorder="1" applyAlignment="1">
      <alignment horizontal="right" vertical="top"/>
    </xf>
    <xf numFmtId="0" fontId="16" fillId="0" borderId="10" xfId="0" applyFont="1" applyBorder="1" applyAlignment="1">
      <alignment horizontal="right" vertical="top"/>
    </xf>
    <xf numFmtId="0" fontId="16" fillId="0" borderId="11" xfId="0" applyFont="1" applyBorder="1" applyAlignment="1">
      <alignment horizontal="right" vertical="top"/>
    </xf>
    <xf numFmtId="0" fontId="16" fillId="0" borderId="9" xfId="0" applyFont="1" applyBorder="1" applyAlignment="1">
      <alignment horizontal="right" vertical="center" wrapText="1"/>
    </xf>
    <xf numFmtId="0" fontId="16" fillId="0" borderId="10" xfId="0" applyFont="1" applyBorder="1" applyAlignment="1">
      <alignment horizontal="right" vertical="center" wrapText="1"/>
    </xf>
    <xf numFmtId="0" fontId="16" fillId="0" borderId="1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41" fillId="0" borderId="4" xfId="0" applyFont="1" applyBorder="1" applyAlignment="1">
      <alignment horizontal="center" vertical="center"/>
    </xf>
    <xf numFmtId="0" fontId="41" fillId="0" borderId="5" xfId="0" applyFont="1" applyBorder="1" applyAlignment="1">
      <alignment horizontal="center" vertical="center"/>
    </xf>
    <xf numFmtId="0" fontId="41" fillId="0" borderId="6" xfId="0" applyFont="1" applyBorder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35" fillId="0" borderId="9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77" fontId="42" fillId="0" borderId="0" xfId="1" applyNumberFormat="1" applyFont="1" applyAlignment="1">
      <alignment horizontal="center" vertical="center"/>
    </xf>
    <xf numFmtId="177" fontId="40" fillId="0" borderId="9" xfId="1" applyNumberFormat="1" applyFont="1" applyBorder="1" applyAlignment="1">
      <alignment horizontal="right" vertical="center"/>
    </xf>
    <xf numFmtId="177" fontId="40" fillId="0" borderId="10" xfId="1" applyNumberFormat="1" applyFont="1" applyBorder="1" applyAlignment="1">
      <alignment horizontal="right" vertical="center"/>
    </xf>
    <xf numFmtId="177" fontId="40" fillId="0" borderId="11" xfId="1" applyNumberFormat="1" applyFont="1" applyBorder="1" applyAlignment="1">
      <alignment horizontal="right" vertical="center"/>
    </xf>
    <xf numFmtId="177" fontId="43" fillId="0" borderId="12" xfId="1" applyNumberFormat="1" applyFont="1" applyBorder="1" applyAlignment="1">
      <alignment horizontal="center" vertical="center"/>
    </xf>
    <xf numFmtId="177" fontId="43" fillId="0" borderId="14" xfId="1" applyNumberFormat="1" applyFont="1" applyBorder="1" applyAlignment="1">
      <alignment horizontal="center" vertical="center"/>
    </xf>
    <xf numFmtId="177" fontId="42" fillId="0" borderId="9" xfId="1" applyNumberFormat="1" applyFont="1" applyBorder="1" applyAlignment="1">
      <alignment horizontal="left" vertical="center" indent="7"/>
    </xf>
    <xf numFmtId="177" fontId="42" fillId="0" borderId="10" xfId="1" applyNumberFormat="1" applyFont="1" applyBorder="1" applyAlignment="1">
      <alignment horizontal="left" vertical="center" indent="7"/>
    </xf>
    <xf numFmtId="177" fontId="42" fillId="0" borderId="11" xfId="1" applyNumberFormat="1" applyFont="1" applyBorder="1" applyAlignment="1">
      <alignment horizontal="left" vertical="center" indent="7"/>
    </xf>
    <xf numFmtId="177" fontId="42" fillId="0" borderId="9" xfId="1" applyNumberFormat="1" applyFont="1" applyBorder="1" applyAlignment="1">
      <alignment horizontal="left" vertical="center" indent="6"/>
    </xf>
    <xf numFmtId="177" fontId="42" fillId="0" borderId="10" xfId="1" applyNumberFormat="1" applyFont="1" applyBorder="1" applyAlignment="1">
      <alignment horizontal="left" vertical="center" indent="6"/>
    </xf>
    <xf numFmtId="177" fontId="42" fillId="0" borderId="11" xfId="1" applyNumberFormat="1" applyFont="1" applyBorder="1" applyAlignment="1">
      <alignment horizontal="left" vertical="center" indent="6"/>
    </xf>
    <xf numFmtId="177" fontId="42" fillId="0" borderId="9" xfId="1" applyNumberFormat="1" applyFont="1" applyBorder="1" applyAlignment="1">
      <alignment horizontal="center" vertical="center"/>
    </xf>
    <xf numFmtId="177" fontId="42" fillId="0" borderId="10" xfId="1" applyNumberFormat="1" applyFont="1" applyBorder="1" applyAlignment="1">
      <alignment horizontal="center" vertical="center"/>
    </xf>
    <xf numFmtId="177" fontId="42" fillId="0" borderId="11" xfId="1" applyNumberFormat="1" applyFont="1" applyBorder="1" applyAlignment="1">
      <alignment horizontal="center" vertical="center"/>
    </xf>
    <xf numFmtId="177" fontId="42" fillId="0" borderId="1" xfId="1" applyNumberFormat="1" applyFont="1" applyBorder="1" applyAlignment="1">
      <alignment horizontal="center" vertical="center" textRotation="255" shrinkToFit="1"/>
    </xf>
    <xf numFmtId="177" fontId="42" fillId="0" borderId="7" xfId="1" applyNumberFormat="1" applyFont="1" applyBorder="1" applyAlignment="1">
      <alignment horizontal="center" vertical="center" textRotation="255" shrinkToFit="1"/>
    </xf>
    <xf numFmtId="177" fontId="42" fillId="0" borderId="4" xfId="1" applyNumberFormat="1" applyFont="1" applyBorder="1" applyAlignment="1">
      <alignment horizontal="center" vertical="center" textRotation="255" shrinkToFit="1"/>
    </xf>
    <xf numFmtId="0" fontId="40" fillId="0" borderId="1" xfId="1" applyNumberFormat="1" applyFont="1" applyBorder="1" applyAlignment="1">
      <alignment horizontal="center" vertical="center" shrinkToFit="1" readingOrder="1"/>
    </xf>
    <xf numFmtId="0" fontId="40" fillId="0" borderId="2" xfId="1" applyNumberFormat="1" applyFont="1" applyBorder="1" applyAlignment="1">
      <alignment horizontal="center" vertical="center" shrinkToFit="1" readingOrder="1"/>
    </xf>
    <xf numFmtId="0" fontId="40" fillId="0" borderId="3" xfId="1" applyNumberFormat="1" applyFont="1" applyBorder="1" applyAlignment="1">
      <alignment horizontal="center" vertical="center" shrinkToFit="1" readingOrder="1"/>
    </xf>
    <xf numFmtId="0" fontId="40" fillId="0" borderId="7" xfId="1" applyNumberFormat="1" applyFont="1" applyBorder="1" applyAlignment="1">
      <alignment horizontal="center" vertical="center" shrinkToFit="1" readingOrder="1"/>
    </xf>
    <xf numFmtId="0" fontId="40" fillId="0" borderId="0" xfId="1" applyNumberFormat="1" applyFont="1" applyAlignment="1">
      <alignment horizontal="center" vertical="center" shrinkToFit="1" readingOrder="1"/>
    </xf>
    <xf numFmtId="0" fontId="40" fillId="0" borderId="8" xfId="1" applyNumberFormat="1" applyFont="1" applyBorder="1" applyAlignment="1">
      <alignment horizontal="center" vertical="center" shrinkToFit="1" readingOrder="1"/>
    </xf>
    <xf numFmtId="0" fontId="40" fillId="0" borderId="4" xfId="1" applyNumberFormat="1" applyFont="1" applyBorder="1" applyAlignment="1">
      <alignment horizontal="center" vertical="center" shrinkToFit="1" readingOrder="1"/>
    </xf>
    <xf numFmtId="0" fontId="40" fillId="0" borderId="5" xfId="1" applyNumberFormat="1" applyFont="1" applyBorder="1" applyAlignment="1">
      <alignment horizontal="center" vertical="center" shrinkToFit="1" readingOrder="1"/>
    </xf>
    <xf numFmtId="0" fontId="40" fillId="0" borderId="6" xfId="1" applyNumberFormat="1" applyFont="1" applyBorder="1" applyAlignment="1">
      <alignment horizontal="center" vertical="center" shrinkToFit="1" readingOrder="1"/>
    </xf>
    <xf numFmtId="177" fontId="40" fillId="0" borderId="4" xfId="1" applyNumberFormat="1" applyFont="1" applyBorder="1" applyAlignment="1">
      <alignment horizontal="center" vertical="center" shrinkToFit="1"/>
    </xf>
    <xf numFmtId="177" fontId="40" fillId="0" borderId="5" xfId="1" applyNumberFormat="1" applyFont="1" applyBorder="1" applyAlignment="1">
      <alignment horizontal="center" vertical="center" shrinkToFit="1"/>
    </xf>
    <xf numFmtId="177" fontId="40" fillId="0" borderId="6" xfId="1" applyNumberFormat="1" applyFont="1" applyBorder="1" applyAlignment="1">
      <alignment horizontal="center" vertical="center" shrinkToFit="1"/>
    </xf>
    <xf numFmtId="177" fontId="42" fillId="0" borderId="12" xfId="1" applyNumberFormat="1" applyFont="1" applyBorder="1" applyAlignment="1">
      <alignment horizontal="center" vertical="center" textRotation="255" shrinkToFit="1"/>
    </xf>
    <xf numFmtId="177" fontId="42" fillId="0" borderId="13" xfId="1" applyNumberFormat="1" applyFont="1" applyBorder="1" applyAlignment="1">
      <alignment horizontal="center" vertical="center" textRotation="255" shrinkToFit="1"/>
    </xf>
    <xf numFmtId="177" fontId="42" fillId="0" borderId="1" xfId="1" applyNumberFormat="1" applyFont="1" applyBorder="1" applyAlignment="1">
      <alignment horizontal="center" vertical="center"/>
    </xf>
    <xf numFmtId="177" fontId="42" fillId="0" borderId="2" xfId="1" applyNumberFormat="1" applyFont="1" applyBorder="1" applyAlignment="1">
      <alignment horizontal="center" vertical="center"/>
    </xf>
    <xf numFmtId="177" fontId="42" fillId="0" borderId="3" xfId="1" applyNumberFormat="1" applyFont="1" applyBorder="1" applyAlignment="1">
      <alignment horizontal="center" vertical="center"/>
    </xf>
    <xf numFmtId="177" fontId="42" fillId="0" borderId="4" xfId="1" applyNumberFormat="1" applyFont="1" applyBorder="1" applyAlignment="1">
      <alignment horizontal="center" vertical="center"/>
    </xf>
    <xf numFmtId="177" fontId="42" fillId="0" borderId="5" xfId="1" applyNumberFormat="1" applyFont="1" applyBorder="1" applyAlignment="1">
      <alignment horizontal="center" vertical="center"/>
    </xf>
    <xf numFmtId="177" fontId="42" fillId="0" borderId="6" xfId="1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8" fillId="0" borderId="2" xfId="0" applyFont="1" applyBorder="1" applyAlignment="1">
      <alignment horizontal="right" vertical="center"/>
    </xf>
    <xf numFmtId="0" fontId="38" fillId="0" borderId="3" xfId="0" applyFont="1" applyBorder="1" applyAlignment="1">
      <alignment horizontal="right" vertical="center"/>
    </xf>
    <xf numFmtId="0" fontId="38" fillId="0" borderId="1" xfId="0" applyFont="1" applyBorder="1" applyAlignment="1">
      <alignment horizontal="center" vertical="center"/>
    </xf>
    <xf numFmtId="0" fontId="38" fillId="0" borderId="3" xfId="0" applyFont="1" applyBorder="1" applyAlignment="1">
      <alignment horizontal="center" vertical="center"/>
    </xf>
    <xf numFmtId="0" fontId="38" fillId="0" borderId="4" xfId="0" applyFont="1" applyBorder="1" applyAlignment="1">
      <alignment horizontal="center" vertical="center"/>
    </xf>
    <xf numFmtId="0" fontId="38" fillId="0" borderId="6" xfId="0" applyFont="1" applyBorder="1" applyAlignment="1">
      <alignment horizontal="center" vertical="center"/>
    </xf>
    <xf numFmtId="0" fontId="38" fillId="0" borderId="9" xfId="0" applyFont="1" applyBorder="1" applyAlignment="1">
      <alignment horizontal="center" vertical="center"/>
    </xf>
    <xf numFmtId="0" fontId="38" fillId="0" borderId="11" xfId="0" applyFont="1" applyBorder="1" applyAlignment="1">
      <alignment horizontal="center" vertical="center"/>
    </xf>
    <xf numFmtId="0" fontId="39" fillId="0" borderId="7" xfId="0" applyFont="1" applyBorder="1" applyAlignment="1">
      <alignment horizontal="right" vertical="center"/>
    </xf>
    <xf numFmtId="0" fontId="39" fillId="0" borderId="8" xfId="0" applyFont="1" applyBorder="1" applyAlignment="1">
      <alignment horizontal="right" vertical="center"/>
    </xf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9" fillId="0" borderId="4" xfId="0" applyFont="1" applyBorder="1" applyAlignment="1">
      <alignment horizontal="right" vertical="center"/>
    </xf>
    <xf numFmtId="0" fontId="39" fillId="0" borderId="6" xfId="0" applyFont="1" applyBorder="1" applyAlignment="1">
      <alignment horizontal="right" vertical="center"/>
    </xf>
    <xf numFmtId="0" fontId="38" fillId="0" borderId="5" xfId="0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 shrinkToFit="1"/>
    </xf>
    <xf numFmtId="0" fontId="38" fillId="0" borderId="2" xfId="0" applyFont="1" applyBorder="1" applyAlignment="1">
      <alignment horizontal="center" vertical="center" shrinkToFit="1"/>
    </xf>
    <xf numFmtId="0" fontId="38" fillId="0" borderId="3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right" vertical="top" wrapText="1"/>
    </xf>
    <xf numFmtId="177" fontId="42" fillId="0" borderId="7" xfId="1" applyNumberFormat="1" applyFont="1" applyBorder="1" applyAlignment="1">
      <alignment horizontal="center" vertical="center"/>
    </xf>
    <xf numFmtId="177" fontId="40" fillId="0" borderId="9" xfId="1" applyNumberFormat="1" applyFont="1" applyBorder="1" applyAlignment="1">
      <alignment horizontal="center" vertical="center" shrinkToFit="1"/>
    </xf>
    <xf numFmtId="177" fontId="40" fillId="0" borderId="10" xfId="1" applyNumberFormat="1" applyFont="1" applyBorder="1" applyAlignment="1">
      <alignment horizontal="center" vertical="center" shrinkToFit="1"/>
    </xf>
    <xf numFmtId="177" fontId="40" fillId="0" borderId="11" xfId="1" applyNumberFormat="1" applyFont="1" applyBorder="1" applyAlignment="1">
      <alignment horizontal="center" vertical="center" shrinkToFit="1"/>
    </xf>
    <xf numFmtId="177" fontId="45" fillId="0" borderId="9" xfId="1" applyNumberFormat="1" applyFont="1" applyBorder="1" applyAlignment="1">
      <alignment horizontal="right" vertical="center"/>
    </xf>
    <xf numFmtId="177" fontId="45" fillId="0" borderId="10" xfId="1" applyNumberFormat="1" applyFont="1" applyBorder="1" applyAlignment="1">
      <alignment horizontal="right" vertical="center"/>
    </xf>
    <xf numFmtId="177" fontId="45" fillId="0" borderId="11" xfId="1" applyNumberFormat="1" applyFont="1" applyBorder="1" applyAlignment="1">
      <alignment horizontal="right" vertical="center"/>
    </xf>
    <xf numFmtId="0" fontId="45" fillId="0" borderId="1" xfId="1" applyNumberFormat="1" applyFont="1" applyBorder="1" applyAlignment="1">
      <alignment horizontal="left" vertical="center"/>
    </xf>
    <xf numFmtId="0" fontId="45" fillId="0" borderId="2" xfId="1" applyNumberFormat="1" applyFont="1" applyBorder="1" applyAlignment="1">
      <alignment horizontal="left" vertical="center"/>
    </xf>
    <xf numFmtId="0" fontId="45" fillId="0" borderId="3" xfId="1" applyNumberFormat="1" applyFont="1" applyBorder="1" applyAlignment="1">
      <alignment horizontal="left" vertical="center"/>
    </xf>
    <xf numFmtId="177" fontId="45" fillId="0" borderId="1" xfId="1" applyNumberFormat="1" applyFont="1" applyBorder="1" applyAlignment="1">
      <alignment horizontal="left" vertical="center"/>
    </xf>
    <xf numFmtId="177" fontId="45" fillId="0" borderId="2" xfId="1" applyNumberFormat="1" applyFont="1" applyBorder="1" applyAlignment="1">
      <alignment horizontal="left" vertical="center"/>
    </xf>
    <xf numFmtId="177" fontId="45" fillId="0" borderId="3" xfId="1" applyNumberFormat="1" applyFont="1" applyBorder="1" applyAlignment="1">
      <alignment horizontal="left" vertical="center"/>
    </xf>
    <xf numFmtId="177" fontId="45" fillId="0" borderId="0" xfId="1" applyNumberFormat="1" applyFont="1" applyAlignment="1">
      <alignment horizontal="left" vertical="center"/>
    </xf>
    <xf numFmtId="177" fontId="45" fillId="0" borderId="8" xfId="1" applyNumberFormat="1" applyFont="1" applyBorder="1" applyAlignment="1">
      <alignment horizontal="left" vertical="center"/>
    </xf>
    <xf numFmtId="0" fontId="45" fillId="0" borderId="7" xfId="1" applyNumberFormat="1" applyFont="1" applyBorder="1" applyAlignment="1">
      <alignment horizontal="left" vertical="center"/>
    </xf>
    <xf numFmtId="0" fontId="45" fillId="0" borderId="0" xfId="1" applyNumberFormat="1" applyFont="1" applyAlignment="1">
      <alignment horizontal="left" vertical="center"/>
    </xf>
    <xf numFmtId="177" fontId="42" fillId="0" borderId="4" xfId="1" applyNumberFormat="1" applyFont="1" applyBorder="1" applyAlignment="1">
      <alignment horizontal="left" vertical="center"/>
    </xf>
    <xf numFmtId="177" fontId="42" fillId="0" borderId="5" xfId="1" applyNumberFormat="1" applyFont="1" applyBorder="1" applyAlignment="1">
      <alignment horizontal="left" vertical="center"/>
    </xf>
    <xf numFmtId="177" fontId="42" fillId="0" borderId="6" xfId="1" applyNumberFormat="1" applyFont="1" applyBorder="1" applyAlignment="1">
      <alignment horizontal="left" vertical="center"/>
    </xf>
    <xf numFmtId="177" fontId="45" fillId="0" borderId="7" xfId="1" applyNumberFormat="1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13" fillId="0" borderId="9" xfId="0" applyFont="1" applyBorder="1" applyAlignment="1">
      <alignment horizontal="right" vertical="center"/>
    </xf>
    <xf numFmtId="0" fontId="13" fillId="0" borderId="10" xfId="0" applyFont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</cellXfs>
  <cellStyles count="3">
    <cellStyle name="標準" xfId="0" builtinId="0"/>
    <cellStyle name="標準_SHEET" xfId="1" xr:uid="{00000000-0005-0000-0000-000001000000}"/>
    <cellStyle name="標準_SHEET_SamplePack①" xfId="2" xr:uid="{00000000-0005-0000-0000-000002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0</xdr:row>
      <xdr:rowOff>76200</xdr:rowOff>
    </xdr:from>
    <xdr:to>
      <xdr:col>12</xdr:col>
      <xdr:colOff>161925</xdr:colOff>
      <xdr:row>1</xdr:row>
      <xdr:rowOff>161925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209800" y="76200"/>
          <a:ext cx="1971675" cy="333375"/>
        </a:xfrm>
        <a:prstGeom prst="roundRect">
          <a:avLst/>
        </a:prstGeom>
        <a:solidFill>
          <a:schemeClr val="accent3">
            <a:lumMod val="60000"/>
            <a:lumOff val="40000"/>
          </a:schemeClr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/>
            <a:t>事業計画書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19050</xdr:rowOff>
    </xdr:from>
    <xdr:to>
      <xdr:col>12</xdr:col>
      <xdr:colOff>409575</xdr:colOff>
      <xdr:row>2</xdr:row>
      <xdr:rowOff>123825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191125" y="171450"/>
          <a:ext cx="1971675" cy="333375"/>
        </a:xfrm>
        <a:prstGeom prst="roundRect">
          <a:avLst/>
        </a:prstGeom>
        <a:solidFill>
          <a:schemeClr val="accent3">
            <a:lumMod val="60000"/>
            <a:lumOff val="40000"/>
          </a:schemeClr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/>
            <a:t>販売計画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266700</xdr:colOff>
      <xdr:row>6</xdr:row>
      <xdr:rowOff>76200</xdr:rowOff>
    </xdr:from>
    <xdr:to>
      <xdr:col>3</xdr:col>
      <xdr:colOff>314325</xdr:colOff>
      <xdr:row>9</xdr:row>
      <xdr:rowOff>142875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114425" y="6134100"/>
          <a:ext cx="47625" cy="66675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209550</xdr:colOff>
      <xdr:row>0</xdr:row>
      <xdr:rowOff>28575</xdr:rowOff>
    </xdr:from>
    <xdr:to>
      <xdr:col>12</xdr:col>
      <xdr:colOff>66675</xdr:colOff>
      <xdr:row>1</xdr:row>
      <xdr:rowOff>123825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133600" y="28575"/>
          <a:ext cx="1971675" cy="333375"/>
        </a:xfrm>
        <a:prstGeom prst="roundRect">
          <a:avLst/>
        </a:prstGeom>
        <a:solidFill>
          <a:schemeClr val="accent3">
            <a:lumMod val="60000"/>
            <a:lumOff val="40000"/>
          </a:schemeClr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/>
            <a:t>財務計画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0</xdr:row>
      <xdr:rowOff>66675</xdr:rowOff>
    </xdr:from>
    <xdr:to>
      <xdr:col>12</xdr:col>
      <xdr:colOff>266700</xdr:colOff>
      <xdr:row>1</xdr:row>
      <xdr:rowOff>152400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305050" y="66675"/>
          <a:ext cx="1971675" cy="333375"/>
        </a:xfrm>
        <a:prstGeom prst="roundRect">
          <a:avLst/>
        </a:prstGeom>
        <a:solidFill>
          <a:schemeClr val="accent3">
            <a:lumMod val="60000"/>
            <a:lumOff val="40000"/>
          </a:schemeClr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/>
            <a:t>人員計画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0</xdr:row>
      <xdr:rowOff>76200</xdr:rowOff>
    </xdr:from>
    <xdr:to>
      <xdr:col>12</xdr:col>
      <xdr:colOff>161925</xdr:colOff>
      <xdr:row>1</xdr:row>
      <xdr:rowOff>161925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2209800" y="76200"/>
          <a:ext cx="1971675" cy="333375"/>
        </a:xfrm>
        <a:prstGeom prst="roundRect">
          <a:avLst/>
        </a:prstGeom>
        <a:solidFill>
          <a:schemeClr val="accent3">
            <a:lumMod val="60000"/>
            <a:lumOff val="40000"/>
          </a:schemeClr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/>
            <a:t>事業計画書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19050</xdr:rowOff>
    </xdr:from>
    <xdr:to>
      <xdr:col>12</xdr:col>
      <xdr:colOff>409575</xdr:colOff>
      <xdr:row>2</xdr:row>
      <xdr:rowOff>123825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5191125" y="171450"/>
          <a:ext cx="1971675" cy="333375"/>
        </a:xfrm>
        <a:prstGeom prst="roundRect">
          <a:avLst/>
        </a:prstGeom>
        <a:solidFill>
          <a:schemeClr val="accent3">
            <a:lumMod val="60000"/>
            <a:lumOff val="40000"/>
          </a:schemeClr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/>
            <a:t>販売計画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266700</xdr:colOff>
      <xdr:row>6</xdr:row>
      <xdr:rowOff>76200</xdr:rowOff>
    </xdr:from>
    <xdr:to>
      <xdr:col>3</xdr:col>
      <xdr:colOff>314325</xdr:colOff>
      <xdr:row>9</xdr:row>
      <xdr:rowOff>142875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1133475" y="1285875"/>
          <a:ext cx="47625" cy="66675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209550</xdr:colOff>
      <xdr:row>0</xdr:row>
      <xdr:rowOff>28575</xdr:rowOff>
    </xdr:from>
    <xdr:to>
      <xdr:col>12</xdr:col>
      <xdr:colOff>66675</xdr:colOff>
      <xdr:row>1</xdr:row>
      <xdr:rowOff>123825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2133600" y="28575"/>
          <a:ext cx="1971675" cy="333375"/>
        </a:xfrm>
        <a:prstGeom prst="roundRect">
          <a:avLst/>
        </a:prstGeom>
        <a:solidFill>
          <a:schemeClr val="accent3">
            <a:lumMod val="60000"/>
            <a:lumOff val="40000"/>
          </a:schemeClr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/>
            <a:t>財務計画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0</xdr:row>
      <xdr:rowOff>66675</xdr:rowOff>
    </xdr:from>
    <xdr:to>
      <xdr:col>12</xdr:col>
      <xdr:colOff>266700</xdr:colOff>
      <xdr:row>1</xdr:row>
      <xdr:rowOff>152400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2305050" y="66675"/>
          <a:ext cx="1971675" cy="333375"/>
        </a:xfrm>
        <a:prstGeom prst="roundRect">
          <a:avLst/>
        </a:prstGeom>
        <a:solidFill>
          <a:schemeClr val="accent3">
            <a:lumMod val="60000"/>
            <a:lumOff val="40000"/>
          </a:schemeClr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/>
            <a:t>人員計画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42"/>
  <sheetViews>
    <sheetView tabSelected="1" zoomScaleNormal="100" zoomScaleSheetLayoutView="100" workbookViewId="0">
      <selection activeCell="B26" sqref="B26"/>
    </sheetView>
  </sheetViews>
  <sheetFormatPr defaultRowHeight="13.2" x14ac:dyDescent="0.2"/>
  <cols>
    <col min="1" max="1" width="1.88671875" customWidth="1"/>
    <col min="2" max="4" width="4.6640625" customWidth="1"/>
    <col min="5" max="5" width="5.21875" customWidth="1"/>
    <col min="6" max="6" width="4.6640625" customWidth="1"/>
    <col min="7" max="7" width="2.44140625" customWidth="1"/>
    <col min="8" max="20" width="4.6640625" customWidth="1"/>
    <col min="21" max="21" width="1.88671875" customWidth="1"/>
    <col min="22" max="22" width="4.6640625" customWidth="1"/>
  </cols>
  <sheetData>
    <row r="1" spans="2:20" ht="23.4" customHeight="1" x14ac:dyDescent="0.2">
      <c r="B1" s="17"/>
      <c r="O1" s="288" t="s">
        <v>135</v>
      </c>
      <c r="P1" s="288"/>
      <c r="Q1" s="288"/>
      <c r="R1" s="288"/>
      <c r="S1" s="288"/>
      <c r="T1" s="288"/>
    </row>
    <row r="2" spans="2:20" ht="18" customHeight="1" x14ac:dyDescent="0.2">
      <c r="O2" s="298" t="s">
        <v>139</v>
      </c>
      <c r="P2" s="299"/>
      <c r="Q2" s="299"/>
      <c r="R2" s="299"/>
      <c r="S2" s="299"/>
      <c r="T2" s="299"/>
    </row>
    <row r="3" spans="2:20" ht="21.6" customHeight="1" x14ac:dyDescent="0.2">
      <c r="B3" s="8" t="s">
        <v>3</v>
      </c>
      <c r="H3" s="71"/>
      <c r="O3" s="70" t="s">
        <v>77</v>
      </c>
    </row>
    <row r="4" spans="2:20" ht="22.95" customHeight="1" x14ac:dyDescent="0.2">
      <c r="B4" s="289" t="s">
        <v>132</v>
      </c>
      <c r="C4" s="290"/>
      <c r="D4" s="290"/>
      <c r="E4" s="291"/>
      <c r="F4" s="11" t="s">
        <v>182</v>
      </c>
      <c r="G4" s="11"/>
      <c r="H4" s="11"/>
      <c r="I4" s="11"/>
      <c r="J4" s="11"/>
      <c r="K4" s="11"/>
      <c r="L4" s="300" t="s">
        <v>133</v>
      </c>
      <c r="M4" s="301"/>
      <c r="N4" s="302"/>
      <c r="O4" s="123"/>
      <c r="P4" s="11"/>
      <c r="Q4" s="11"/>
      <c r="R4" s="11"/>
      <c r="S4" s="11"/>
      <c r="T4" s="12"/>
    </row>
    <row r="5" spans="2:20" ht="22.95" customHeight="1" x14ac:dyDescent="0.2">
      <c r="B5" s="300" t="s">
        <v>23</v>
      </c>
      <c r="C5" s="301"/>
      <c r="D5" s="301"/>
      <c r="E5" s="302"/>
      <c r="F5" s="11"/>
      <c r="G5" s="11"/>
      <c r="H5" s="11"/>
      <c r="I5" s="11"/>
      <c r="J5" s="11"/>
      <c r="K5" s="300" t="s">
        <v>4</v>
      </c>
      <c r="L5" s="301"/>
      <c r="M5" s="302"/>
      <c r="N5" s="11" t="s">
        <v>140</v>
      </c>
      <c r="O5" s="11"/>
      <c r="P5" s="16" t="s">
        <v>1</v>
      </c>
      <c r="Q5" s="11"/>
      <c r="R5" s="16" t="s">
        <v>2</v>
      </c>
      <c r="S5" s="11"/>
      <c r="T5" s="12"/>
    </row>
    <row r="6" spans="2:20" ht="18.600000000000001" customHeight="1" x14ac:dyDescent="0.2">
      <c r="B6" s="300" t="s">
        <v>21</v>
      </c>
      <c r="C6" s="301"/>
      <c r="D6" s="301"/>
      <c r="E6" s="302"/>
      <c r="F6" s="300" t="s">
        <v>22</v>
      </c>
      <c r="G6" s="301"/>
      <c r="H6" s="301"/>
      <c r="I6" s="301"/>
      <c r="J6" s="301"/>
      <c r="K6" s="301"/>
      <c r="L6" s="301"/>
      <c r="M6" s="301"/>
      <c r="N6" s="301"/>
      <c r="O6" s="301"/>
      <c r="P6" s="301"/>
      <c r="Q6" s="301"/>
      <c r="R6" s="301"/>
      <c r="S6" s="301"/>
      <c r="T6" s="302"/>
    </row>
    <row r="7" spans="2:20" ht="18.600000000000001" customHeight="1" x14ac:dyDescent="0.2">
      <c r="B7" s="303" t="s">
        <v>210</v>
      </c>
      <c r="C7" s="304"/>
      <c r="D7" s="304"/>
      <c r="E7" s="305"/>
      <c r="F7" s="47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9"/>
    </row>
    <row r="8" spans="2:20" ht="18.600000000000001" customHeight="1" x14ac:dyDescent="0.2">
      <c r="B8" s="306"/>
      <c r="C8" s="307"/>
      <c r="D8" s="307"/>
      <c r="E8" s="308"/>
      <c r="F8" s="50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2"/>
    </row>
    <row r="9" spans="2:20" ht="18.600000000000001" customHeight="1" x14ac:dyDescent="0.2">
      <c r="B9" s="309"/>
      <c r="C9" s="310"/>
      <c r="D9" s="310"/>
      <c r="E9" s="311"/>
      <c r="F9" s="53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5"/>
    </row>
    <row r="10" spans="2:20" ht="18.600000000000001" customHeight="1" x14ac:dyDescent="0.2">
      <c r="B10" s="303" t="s">
        <v>8</v>
      </c>
      <c r="C10" s="304"/>
      <c r="D10" s="304"/>
      <c r="E10" s="305"/>
      <c r="F10" s="47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9"/>
    </row>
    <row r="11" spans="2:20" ht="18.600000000000001" customHeight="1" x14ac:dyDescent="0.2">
      <c r="B11" s="306"/>
      <c r="C11" s="307"/>
      <c r="D11" s="307"/>
      <c r="E11" s="308"/>
      <c r="F11" s="50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2"/>
    </row>
    <row r="12" spans="2:20" ht="18.600000000000001" customHeight="1" x14ac:dyDescent="0.2">
      <c r="B12" s="309"/>
      <c r="C12" s="310"/>
      <c r="D12" s="310"/>
      <c r="E12" s="311"/>
      <c r="F12" s="53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5"/>
    </row>
    <row r="13" spans="2:20" ht="18.600000000000001" customHeight="1" x14ac:dyDescent="0.2">
      <c r="B13" s="303" t="s">
        <v>13</v>
      </c>
      <c r="C13" s="304"/>
      <c r="D13" s="304"/>
      <c r="E13" s="305"/>
      <c r="F13" s="47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9"/>
    </row>
    <row r="14" spans="2:20" ht="18.600000000000001" customHeight="1" x14ac:dyDescent="0.2">
      <c r="B14" s="306"/>
      <c r="C14" s="307"/>
      <c r="D14" s="307"/>
      <c r="E14" s="308"/>
      <c r="F14" s="50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2"/>
    </row>
    <row r="15" spans="2:20" ht="18.600000000000001" customHeight="1" x14ac:dyDescent="0.2">
      <c r="B15" s="309"/>
      <c r="C15" s="310"/>
      <c r="D15" s="310"/>
      <c r="E15" s="311"/>
      <c r="F15" s="53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5"/>
    </row>
    <row r="16" spans="2:20" ht="18.600000000000001" customHeight="1" x14ac:dyDescent="0.2">
      <c r="B16" s="303" t="s">
        <v>14</v>
      </c>
      <c r="C16" s="304"/>
      <c r="D16" s="304"/>
      <c r="E16" s="305"/>
      <c r="F16" s="47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9"/>
    </row>
    <row r="17" spans="2:20" ht="18.600000000000001" customHeight="1" x14ac:dyDescent="0.2">
      <c r="B17" s="306"/>
      <c r="C17" s="307"/>
      <c r="D17" s="307"/>
      <c r="E17" s="308"/>
      <c r="F17" s="50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2"/>
    </row>
    <row r="18" spans="2:20" ht="18.600000000000001" customHeight="1" x14ac:dyDescent="0.2">
      <c r="B18" s="309"/>
      <c r="C18" s="310"/>
      <c r="D18" s="310"/>
      <c r="E18" s="311"/>
      <c r="F18" s="53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5"/>
    </row>
    <row r="19" spans="2:20" ht="15.6" customHeight="1" x14ac:dyDescent="0.2">
      <c r="B19" s="154"/>
      <c r="C19" s="154"/>
      <c r="D19" s="154"/>
      <c r="E19" s="154"/>
    </row>
    <row r="20" spans="2:20" ht="18.600000000000001" customHeight="1" x14ac:dyDescent="0.2">
      <c r="B20" s="8" t="s">
        <v>24</v>
      </c>
    </row>
    <row r="21" spans="2:20" ht="18.600000000000001" customHeight="1" x14ac:dyDescent="0.2">
      <c r="B21" s="292" t="s">
        <v>25</v>
      </c>
      <c r="C21" s="293"/>
      <c r="D21" s="293"/>
      <c r="E21" s="294"/>
      <c r="F21" s="47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9"/>
    </row>
    <row r="22" spans="2:20" ht="18.600000000000001" customHeight="1" x14ac:dyDescent="0.2">
      <c r="B22" s="295"/>
      <c r="C22" s="296"/>
      <c r="D22" s="296"/>
      <c r="E22" s="297"/>
      <c r="F22" s="53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5"/>
    </row>
    <row r="23" spans="2:20" ht="18.600000000000001" customHeight="1" x14ac:dyDescent="0.2">
      <c r="B23" s="292" t="s">
        <v>26</v>
      </c>
      <c r="C23" s="293"/>
      <c r="D23" s="293"/>
      <c r="E23" s="294"/>
      <c r="F23" s="47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9"/>
    </row>
    <row r="24" spans="2:20" ht="18.600000000000001" customHeight="1" x14ac:dyDescent="0.2">
      <c r="B24" s="295"/>
      <c r="C24" s="296"/>
      <c r="D24" s="296"/>
      <c r="E24" s="297"/>
      <c r="F24" s="53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5"/>
    </row>
    <row r="25" spans="2:20" ht="15.6" customHeight="1" x14ac:dyDescent="0.2">
      <c r="B25" s="8"/>
    </row>
    <row r="26" spans="2:20" ht="18" customHeight="1" x14ac:dyDescent="0.2">
      <c r="B26" s="8" t="s">
        <v>189</v>
      </c>
    </row>
    <row r="27" spans="2:20" ht="21" customHeight="1" x14ac:dyDescent="0.2">
      <c r="B27" s="282" t="s">
        <v>143</v>
      </c>
      <c r="C27" s="283"/>
      <c r="D27" s="284"/>
      <c r="E27" s="273" t="s">
        <v>169</v>
      </c>
      <c r="F27" s="274"/>
      <c r="G27" s="274"/>
      <c r="H27" s="275"/>
      <c r="I27" s="264" t="s">
        <v>170</v>
      </c>
      <c r="J27" s="265"/>
      <c r="K27" s="265"/>
      <c r="L27" s="266"/>
      <c r="M27" s="264" t="s">
        <v>171</v>
      </c>
      <c r="N27" s="265"/>
      <c r="O27" s="265"/>
      <c r="P27" s="266"/>
      <c r="Q27" s="264" t="s">
        <v>172</v>
      </c>
      <c r="R27" s="265"/>
      <c r="S27" s="265"/>
      <c r="T27" s="266"/>
    </row>
    <row r="28" spans="2:20" ht="21" customHeight="1" x14ac:dyDescent="0.2">
      <c r="B28" s="285"/>
      <c r="C28" s="286"/>
      <c r="D28" s="287"/>
      <c r="E28" s="276"/>
      <c r="F28" s="277"/>
      <c r="G28" s="277"/>
      <c r="H28" s="278"/>
      <c r="I28" s="267" t="s">
        <v>141</v>
      </c>
      <c r="J28" s="268"/>
      <c r="K28" s="268"/>
      <c r="L28" s="269"/>
      <c r="M28" s="267" t="s">
        <v>141</v>
      </c>
      <c r="N28" s="268"/>
      <c r="O28" s="268"/>
      <c r="P28" s="269"/>
      <c r="Q28" s="267" t="s">
        <v>141</v>
      </c>
      <c r="R28" s="268"/>
      <c r="S28" s="268"/>
      <c r="T28" s="269"/>
    </row>
    <row r="29" spans="2:20" ht="25.05" customHeight="1" x14ac:dyDescent="0.2">
      <c r="B29" s="279" t="s">
        <v>44</v>
      </c>
      <c r="C29" s="280"/>
      <c r="D29" s="281"/>
      <c r="E29" s="270" t="s">
        <v>187</v>
      </c>
      <c r="F29" s="271"/>
      <c r="G29" s="271"/>
      <c r="H29" s="272"/>
      <c r="I29" s="270" t="s">
        <v>187</v>
      </c>
      <c r="J29" s="271"/>
      <c r="K29" s="271"/>
      <c r="L29" s="272"/>
      <c r="M29" s="270" t="s">
        <v>187</v>
      </c>
      <c r="N29" s="271"/>
      <c r="O29" s="271"/>
      <c r="P29" s="272"/>
      <c r="Q29" s="270" t="s">
        <v>187</v>
      </c>
      <c r="R29" s="271"/>
      <c r="S29" s="271"/>
      <c r="T29" s="272"/>
    </row>
    <row r="30" spans="2:20" ht="25.05" customHeight="1" x14ac:dyDescent="0.2">
      <c r="B30" s="254" t="s">
        <v>49</v>
      </c>
      <c r="C30" s="255"/>
      <c r="D30" s="256"/>
      <c r="E30" s="258"/>
      <c r="F30" s="259"/>
      <c r="G30" s="259"/>
      <c r="H30" s="260"/>
      <c r="I30" s="258"/>
      <c r="J30" s="259"/>
      <c r="K30" s="259"/>
      <c r="L30" s="260"/>
      <c r="M30" s="258"/>
      <c r="N30" s="259"/>
      <c r="O30" s="259"/>
      <c r="P30" s="260"/>
      <c r="Q30" s="258"/>
      <c r="R30" s="259"/>
      <c r="S30" s="259"/>
      <c r="T30" s="260"/>
    </row>
    <row r="31" spans="2:20" ht="25.05" customHeight="1" x14ac:dyDescent="0.2">
      <c r="B31" s="25"/>
      <c r="C31" s="254" t="s">
        <v>45</v>
      </c>
      <c r="D31" s="256"/>
      <c r="E31" s="261"/>
      <c r="F31" s="262"/>
      <c r="G31" s="262"/>
      <c r="H31" s="263"/>
      <c r="I31" s="261"/>
      <c r="J31" s="262"/>
      <c r="K31" s="262"/>
      <c r="L31" s="263"/>
      <c r="M31" s="261"/>
      <c r="N31" s="262"/>
      <c r="O31" s="262"/>
      <c r="P31" s="263"/>
      <c r="Q31" s="261"/>
      <c r="R31" s="262"/>
      <c r="S31" s="262"/>
      <c r="T31" s="263"/>
    </row>
    <row r="32" spans="2:20" ht="25.05" customHeight="1" x14ac:dyDescent="0.2">
      <c r="B32" s="257" t="s">
        <v>84</v>
      </c>
      <c r="C32" s="254" t="s">
        <v>83</v>
      </c>
      <c r="D32" s="256"/>
      <c r="E32" s="258"/>
      <c r="F32" s="259"/>
      <c r="G32" s="259"/>
      <c r="H32" s="260"/>
      <c r="I32" s="258"/>
      <c r="J32" s="259"/>
      <c r="K32" s="259"/>
      <c r="L32" s="260"/>
      <c r="M32" s="258"/>
      <c r="N32" s="259"/>
      <c r="O32" s="259"/>
      <c r="P32" s="260"/>
      <c r="Q32" s="258"/>
      <c r="R32" s="259"/>
      <c r="S32" s="259"/>
      <c r="T32" s="260"/>
    </row>
    <row r="33" spans="2:20" ht="25.05" customHeight="1" x14ac:dyDescent="0.2">
      <c r="B33" s="257"/>
      <c r="C33" s="254" t="s">
        <v>50</v>
      </c>
      <c r="D33" s="256"/>
      <c r="E33" s="258"/>
      <c r="F33" s="259"/>
      <c r="G33" s="259"/>
      <c r="H33" s="260"/>
      <c r="I33" s="258"/>
      <c r="J33" s="259"/>
      <c r="K33" s="259"/>
      <c r="L33" s="260"/>
      <c r="M33" s="258"/>
      <c r="N33" s="259"/>
      <c r="O33" s="259"/>
      <c r="P33" s="260"/>
      <c r="Q33" s="258"/>
      <c r="R33" s="259"/>
      <c r="S33" s="259"/>
      <c r="T33" s="260"/>
    </row>
    <row r="34" spans="2:20" ht="25.05" customHeight="1" x14ac:dyDescent="0.2">
      <c r="B34" s="257"/>
      <c r="C34" s="254" t="s">
        <v>46</v>
      </c>
      <c r="D34" s="256"/>
      <c r="E34" s="258"/>
      <c r="F34" s="259"/>
      <c r="G34" s="259"/>
      <c r="H34" s="260"/>
      <c r="I34" s="258"/>
      <c r="J34" s="259"/>
      <c r="K34" s="259"/>
      <c r="L34" s="260"/>
      <c r="M34" s="258"/>
      <c r="N34" s="259"/>
      <c r="O34" s="259"/>
      <c r="P34" s="260"/>
      <c r="Q34" s="258"/>
      <c r="R34" s="259"/>
      <c r="S34" s="259"/>
      <c r="T34" s="260"/>
    </row>
    <row r="35" spans="2:20" ht="25.05" customHeight="1" x14ac:dyDescent="0.2">
      <c r="B35" s="25"/>
      <c r="C35" s="254" t="s">
        <v>0</v>
      </c>
      <c r="D35" s="256"/>
      <c r="E35" s="258"/>
      <c r="F35" s="259"/>
      <c r="G35" s="259"/>
      <c r="H35" s="260"/>
      <c r="I35" s="258"/>
      <c r="J35" s="259"/>
      <c r="K35" s="259"/>
      <c r="L35" s="260"/>
      <c r="M35" s="258"/>
      <c r="N35" s="259"/>
      <c r="O35" s="259"/>
      <c r="P35" s="260"/>
      <c r="Q35" s="258"/>
      <c r="R35" s="259"/>
      <c r="S35" s="259"/>
      <c r="T35" s="260"/>
    </row>
    <row r="36" spans="2:20" ht="25.05" customHeight="1" x14ac:dyDescent="0.2">
      <c r="B36" s="25"/>
      <c r="C36" s="24" t="s">
        <v>47</v>
      </c>
      <c r="D36" s="24"/>
      <c r="E36" s="258"/>
      <c r="F36" s="259"/>
      <c r="G36" s="259"/>
      <c r="H36" s="260"/>
      <c r="I36" s="258"/>
      <c r="J36" s="259"/>
      <c r="K36" s="259"/>
      <c r="L36" s="260"/>
      <c r="M36" s="258"/>
      <c r="N36" s="259"/>
      <c r="O36" s="259"/>
      <c r="P36" s="260"/>
      <c r="Q36" s="258"/>
      <c r="R36" s="259"/>
      <c r="S36" s="259"/>
      <c r="T36" s="260"/>
    </row>
    <row r="37" spans="2:20" ht="25.05" customHeight="1" x14ac:dyDescent="0.2">
      <c r="B37" s="254" t="s">
        <v>48</v>
      </c>
      <c r="C37" s="255"/>
      <c r="D37" s="256"/>
      <c r="E37" s="258"/>
      <c r="F37" s="259"/>
      <c r="G37" s="259"/>
      <c r="H37" s="260"/>
      <c r="I37" s="258"/>
      <c r="J37" s="259"/>
      <c r="K37" s="259"/>
      <c r="L37" s="260"/>
      <c r="M37" s="258"/>
      <c r="N37" s="259"/>
      <c r="O37" s="259"/>
      <c r="P37" s="260"/>
      <c r="Q37" s="258"/>
      <c r="R37" s="259"/>
      <c r="S37" s="259"/>
      <c r="T37" s="260"/>
    </row>
    <row r="38" spans="2:20" ht="21" customHeight="1" x14ac:dyDescent="0.2">
      <c r="B38" s="80" t="s">
        <v>144</v>
      </c>
      <c r="C38" s="77"/>
      <c r="D38" s="77"/>
      <c r="E38" s="78"/>
      <c r="F38" s="78"/>
      <c r="G38" s="78"/>
      <c r="H38" s="27"/>
      <c r="I38" s="78"/>
      <c r="J38" s="78"/>
      <c r="K38" s="78"/>
      <c r="L38" s="27"/>
      <c r="M38" s="78"/>
      <c r="N38" s="78"/>
      <c r="O38" s="78"/>
      <c r="P38" s="27"/>
      <c r="Q38" s="78"/>
      <c r="R38" s="78"/>
      <c r="S38" s="78"/>
      <c r="T38" s="62"/>
    </row>
    <row r="39" spans="2:20" ht="21" customHeight="1" x14ac:dyDescent="0.2">
      <c r="B39" s="75"/>
      <c r="C39" s="76"/>
      <c r="D39" s="76"/>
      <c r="E39" s="46"/>
      <c r="F39" s="46"/>
      <c r="G39" s="46"/>
      <c r="H39" s="24"/>
      <c r="I39" s="46"/>
      <c r="J39" s="46"/>
      <c r="K39" s="46"/>
      <c r="L39" s="24"/>
      <c r="M39" s="19"/>
      <c r="N39" s="46"/>
      <c r="O39" s="46"/>
      <c r="P39" s="24"/>
      <c r="Q39" s="46"/>
      <c r="R39" s="46"/>
      <c r="S39" s="46"/>
      <c r="T39" s="30"/>
    </row>
    <row r="40" spans="2:20" ht="21" customHeight="1" x14ac:dyDescent="0.2">
      <c r="B40" s="73"/>
      <c r="C40" s="74"/>
      <c r="D40" s="74"/>
      <c r="E40" s="79"/>
      <c r="F40" s="79"/>
      <c r="G40" s="79"/>
      <c r="H40" s="29"/>
      <c r="I40" s="79"/>
      <c r="J40" s="79"/>
      <c r="K40" s="79"/>
      <c r="L40" s="29"/>
      <c r="M40" s="79"/>
      <c r="N40" s="79"/>
      <c r="O40" s="79"/>
      <c r="P40" s="29"/>
      <c r="Q40" s="79"/>
      <c r="R40" s="79"/>
      <c r="S40" s="79"/>
      <c r="T40" s="31"/>
    </row>
    <row r="41" spans="2:20" ht="15" customHeight="1" x14ac:dyDescent="0.2">
      <c r="B41" s="24"/>
      <c r="C41" s="24"/>
      <c r="D41" s="24"/>
      <c r="E41" s="24"/>
      <c r="F41" s="24"/>
      <c r="G41" s="24"/>
      <c r="H41" s="24"/>
      <c r="I41" s="24"/>
      <c r="J41" s="24"/>
    </row>
    <row r="42" spans="2:20" ht="3" customHeight="1" x14ac:dyDescent="0.2"/>
  </sheetData>
  <mergeCells count="67">
    <mergeCell ref="E36:H36"/>
    <mergeCell ref="I36:L36"/>
    <mergeCell ref="M36:P36"/>
    <mergeCell ref="Q36:T36"/>
    <mergeCell ref="E37:H37"/>
    <mergeCell ref="I37:L37"/>
    <mergeCell ref="M37:P37"/>
    <mergeCell ref="Q37:T37"/>
    <mergeCell ref="E34:H34"/>
    <mergeCell ref="I34:L34"/>
    <mergeCell ref="M34:P34"/>
    <mergeCell ref="Q34:T34"/>
    <mergeCell ref="E35:H35"/>
    <mergeCell ref="I35:L35"/>
    <mergeCell ref="M35:P35"/>
    <mergeCell ref="Q35:T35"/>
    <mergeCell ref="Q32:T32"/>
    <mergeCell ref="E33:H33"/>
    <mergeCell ref="I33:L33"/>
    <mergeCell ref="M33:P33"/>
    <mergeCell ref="Q33:T33"/>
    <mergeCell ref="I32:L32"/>
    <mergeCell ref="M32:P32"/>
    <mergeCell ref="O1:T1"/>
    <mergeCell ref="B4:E4"/>
    <mergeCell ref="B21:E22"/>
    <mergeCell ref="B23:E24"/>
    <mergeCell ref="O2:T2"/>
    <mergeCell ref="B5:E5"/>
    <mergeCell ref="K5:M5"/>
    <mergeCell ref="B6:E6"/>
    <mergeCell ref="F6:T6"/>
    <mergeCell ref="B7:E9"/>
    <mergeCell ref="B10:E12"/>
    <mergeCell ref="B13:E15"/>
    <mergeCell ref="B16:E18"/>
    <mergeCell ref="L4:N4"/>
    <mergeCell ref="E27:H28"/>
    <mergeCell ref="I27:L27"/>
    <mergeCell ref="M27:P27"/>
    <mergeCell ref="B29:D29"/>
    <mergeCell ref="B27:D28"/>
    <mergeCell ref="E29:H29"/>
    <mergeCell ref="Q27:T27"/>
    <mergeCell ref="I28:L28"/>
    <mergeCell ref="M28:P28"/>
    <mergeCell ref="Q28:T28"/>
    <mergeCell ref="I29:L29"/>
    <mergeCell ref="M29:P29"/>
    <mergeCell ref="Q29:T29"/>
    <mergeCell ref="I30:L30"/>
    <mergeCell ref="M30:P30"/>
    <mergeCell ref="Q30:T30"/>
    <mergeCell ref="I31:L31"/>
    <mergeCell ref="M31:P31"/>
    <mergeCell ref="Q31:T31"/>
    <mergeCell ref="B30:D30"/>
    <mergeCell ref="C31:D31"/>
    <mergeCell ref="E30:H30"/>
    <mergeCell ref="E31:H31"/>
    <mergeCell ref="E32:H32"/>
    <mergeCell ref="B37:D37"/>
    <mergeCell ref="C34:D34"/>
    <mergeCell ref="C35:D35"/>
    <mergeCell ref="B32:B34"/>
    <mergeCell ref="C32:D32"/>
    <mergeCell ref="C33:D33"/>
  </mergeCells>
  <phoneticPr fontId="1"/>
  <pageMargins left="0.70866141732283472" right="0.31496062992125984" top="0" bottom="0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AN45"/>
  <sheetViews>
    <sheetView workbookViewId="0">
      <selection activeCell="F24" sqref="F24"/>
    </sheetView>
  </sheetViews>
  <sheetFormatPr defaultColWidth="8.88671875" defaultRowHeight="12" x14ac:dyDescent="0.2"/>
  <cols>
    <col min="1" max="1" width="8.88671875" style="87" customWidth="1"/>
    <col min="2" max="2" width="4.88671875" style="87" customWidth="1"/>
    <col min="3" max="4" width="14.77734375" style="87" customWidth="1"/>
    <col min="5" max="5" width="5.77734375" style="87" customWidth="1"/>
    <col min="6" max="7" width="6.77734375" style="87" customWidth="1"/>
    <col min="8" max="8" width="5.77734375" style="87" customWidth="1"/>
    <col min="9" max="10" width="6.77734375" style="87" customWidth="1"/>
    <col min="11" max="11" width="5.77734375" style="87" customWidth="1"/>
    <col min="12" max="13" width="6.77734375" style="87" customWidth="1"/>
    <col min="14" max="14" width="5.77734375" style="87" customWidth="1"/>
    <col min="15" max="16" width="6.77734375" style="87" customWidth="1"/>
    <col min="17" max="17" width="5.77734375" style="87" customWidth="1"/>
    <col min="18" max="19" width="6.77734375" style="87" customWidth="1"/>
    <col min="20" max="20" width="5.77734375" style="87" customWidth="1"/>
    <col min="21" max="22" width="6.77734375" style="87" customWidth="1"/>
    <col min="23" max="23" width="6.21875" style="87" customWidth="1"/>
    <col min="24" max="24" width="7.77734375" style="87" customWidth="1"/>
    <col min="25" max="25" width="11.109375" style="87" customWidth="1"/>
    <col min="26" max="26" width="4.77734375" style="87" bestFit="1" customWidth="1"/>
    <col min="27" max="27" width="5.21875" style="87" bestFit="1" customWidth="1"/>
    <col min="28" max="28" width="8.6640625" style="87" customWidth="1"/>
    <col min="29" max="34" width="6.77734375" style="87" bestFit="1" customWidth="1"/>
    <col min="35" max="36" width="7.6640625" style="87" bestFit="1" customWidth="1"/>
    <col min="37" max="40" width="6.77734375" style="87" bestFit="1" customWidth="1"/>
    <col min="41" max="256" width="8.88671875" style="87"/>
    <col min="257" max="257" width="8.88671875" style="87" customWidth="1"/>
    <col min="258" max="258" width="4.88671875" style="87" customWidth="1"/>
    <col min="259" max="259" width="14.6640625" style="87" customWidth="1"/>
    <col min="260" max="260" width="19.21875" style="87" customWidth="1"/>
    <col min="261" max="262" width="4.6640625" style="87" customWidth="1"/>
    <col min="263" max="263" width="6.6640625" style="87" customWidth="1"/>
    <col min="264" max="265" width="4.6640625" style="87" customWidth="1"/>
    <col min="266" max="266" width="6.6640625" style="87" customWidth="1"/>
    <col min="267" max="268" width="4.6640625" style="87" customWidth="1"/>
    <col min="269" max="269" width="6.6640625" style="87" customWidth="1"/>
    <col min="270" max="271" width="4.6640625" style="87" customWidth="1"/>
    <col min="272" max="272" width="6.6640625" style="87" customWidth="1"/>
    <col min="273" max="274" width="4.6640625" style="87" customWidth="1"/>
    <col min="275" max="275" width="6.6640625" style="87" customWidth="1"/>
    <col min="276" max="277" width="4.6640625" style="87" customWidth="1"/>
    <col min="278" max="278" width="6.6640625" style="87" customWidth="1"/>
    <col min="279" max="280" width="4.6640625" style="87" customWidth="1"/>
    <col min="281" max="281" width="6.6640625" style="87" customWidth="1"/>
    <col min="282" max="282" width="4.77734375" style="87" bestFit="1" customWidth="1"/>
    <col min="283" max="283" width="5.21875" style="87" bestFit="1" customWidth="1"/>
    <col min="284" max="284" width="8.6640625" style="87" customWidth="1"/>
    <col min="285" max="290" width="6.77734375" style="87" bestFit="1" customWidth="1"/>
    <col min="291" max="292" width="7.6640625" style="87" bestFit="1" customWidth="1"/>
    <col min="293" max="296" width="6.77734375" style="87" bestFit="1" customWidth="1"/>
    <col min="297" max="512" width="8.88671875" style="87"/>
    <col min="513" max="513" width="8.88671875" style="87" customWidth="1"/>
    <col min="514" max="514" width="4.88671875" style="87" customWidth="1"/>
    <col min="515" max="515" width="14.6640625" style="87" customWidth="1"/>
    <col min="516" max="516" width="19.21875" style="87" customWidth="1"/>
    <col min="517" max="518" width="4.6640625" style="87" customWidth="1"/>
    <col min="519" max="519" width="6.6640625" style="87" customWidth="1"/>
    <col min="520" max="521" width="4.6640625" style="87" customWidth="1"/>
    <col min="522" max="522" width="6.6640625" style="87" customWidth="1"/>
    <col min="523" max="524" width="4.6640625" style="87" customWidth="1"/>
    <col min="525" max="525" width="6.6640625" style="87" customWidth="1"/>
    <col min="526" max="527" width="4.6640625" style="87" customWidth="1"/>
    <col min="528" max="528" width="6.6640625" style="87" customWidth="1"/>
    <col min="529" max="530" width="4.6640625" style="87" customWidth="1"/>
    <col min="531" max="531" width="6.6640625" style="87" customWidth="1"/>
    <col min="532" max="533" width="4.6640625" style="87" customWidth="1"/>
    <col min="534" max="534" width="6.6640625" style="87" customWidth="1"/>
    <col min="535" max="536" width="4.6640625" style="87" customWidth="1"/>
    <col min="537" max="537" width="6.6640625" style="87" customWidth="1"/>
    <col min="538" max="538" width="4.77734375" style="87" bestFit="1" customWidth="1"/>
    <col min="539" max="539" width="5.21875" style="87" bestFit="1" customWidth="1"/>
    <col min="540" max="540" width="8.6640625" style="87" customWidth="1"/>
    <col min="541" max="546" width="6.77734375" style="87" bestFit="1" customWidth="1"/>
    <col min="547" max="548" width="7.6640625" style="87" bestFit="1" customWidth="1"/>
    <col min="549" max="552" width="6.77734375" style="87" bestFit="1" customWidth="1"/>
    <col min="553" max="768" width="8.88671875" style="87"/>
    <col min="769" max="769" width="8.88671875" style="87" customWidth="1"/>
    <col min="770" max="770" width="4.88671875" style="87" customWidth="1"/>
    <col min="771" max="771" width="14.6640625" style="87" customWidth="1"/>
    <col min="772" max="772" width="19.21875" style="87" customWidth="1"/>
    <col min="773" max="774" width="4.6640625" style="87" customWidth="1"/>
    <col min="775" max="775" width="6.6640625" style="87" customWidth="1"/>
    <col min="776" max="777" width="4.6640625" style="87" customWidth="1"/>
    <col min="778" max="778" width="6.6640625" style="87" customWidth="1"/>
    <col min="779" max="780" width="4.6640625" style="87" customWidth="1"/>
    <col min="781" max="781" width="6.6640625" style="87" customWidth="1"/>
    <col min="782" max="783" width="4.6640625" style="87" customWidth="1"/>
    <col min="784" max="784" width="6.6640625" style="87" customWidth="1"/>
    <col min="785" max="786" width="4.6640625" style="87" customWidth="1"/>
    <col min="787" max="787" width="6.6640625" style="87" customWidth="1"/>
    <col min="788" max="789" width="4.6640625" style="87" customWidth="1"/>
    <col min="790" max="790" width="6.6640625" style="87" customWidth="1"/>
    <col min="791" max="792" width="4.6640625" style="87" customWidth="1"/>
    <col min="793" max="793" width="6.6640625" style="87" customWidth="1"/>
    <col min="794" max="794" width="4.77734375" style="87" bestFit="1" customWidth="1"/>
    <col min="795" max="795" width="5.21875" style="87" bestFit="1" customWidth="1"/>
    <col min="796" max="796" width="8.6640625" style="87" customWidth="1"/>
    <col min="797" max="802" width="6.77734375" style="87" bestFit="1" customWidth="1"/>
    <col min="803" max="804" width="7.6640625" style="87" bestFit="1" customWidth="1"/>
    <col min="805" max="808" width="6.77734375" style="87" bestFit="1" customWidth="1"/>
    <col min="809" max="1024" width="8.88671875" style="87"/>
    <col min="1025" max="1025" width="8.88671875" style="87" customWidth="1"/>
    <col min="1026" max="1026" width="4.88671875" style="87" customWidth="1"/>
    <col min="1027" max="1027" width="14.6640625" style="87" customWidth="1"/>
    <col min="1028" max="1028" width="19.21875" style="87" customWidth="1"/>
    <col min="1029" max="1030" width="4.6640625" style="87" customWidth="1"/>
    <col min="1031" max="1031" width="6.6640625" style="87" customWidth="1"/>
    <col min="1032" max="1033" width="4.6640625" style="87" customWidth="1"/>
    <col min="1034" max="1034" width="6.6640625" style="87" customWidth="1"/>
    <col min="1035" max="1036" width="4.6640625" style="87" customWidth="1"/>
    <col min="1037" max="1037" width="6.6640625" style="87" customWidth="1"/>
    <col min="1038" max="1039" width="4.6640625" style="87" customWidth="1"/>
    <col min="1040" max="1040" width="6.6640625" style="87" customWidth="1"/>
    <col min="1041" max="1042" width="4.6640625" style="87" customWidth="1"/>
    <col min="1043" max="1043" width="6.6640625" style="87" customWidth="1"/>
    <col min="1044" max="1045" width="4.6640625" style="87" customWidth="1"/>
    <col min="1046" max="1046" width="6.6640625" style="87" customWidth="1"/>
    <col min="1047" max="1048" width="4.6640625" style="87" customWidth="1"/>
    <col min="1049" max="1049" width="6.6640625" style="87" customWidth="1"/>
    <col min="1050" max="1050" width="4.77734375" style="87" bestFit="1" customWidth="1"/>
    <col min="1051" max="1051" width="5.21875" style="87" bestFit="1" customWidth="1"/>
    <col min="1052" max="1052" width="8.6640625" style="87" customWidth="1"/>
    <col min="1053" max="1058" width="6.77734375" style="87" bestFit="1" customWidth="1"/>
    <col min="1059" max="1060" width="7.6640625" style="87" bestFit="1" customWidth="1"/>
    <col min="1061" max="1064" width="6.77734375" style="87" bestFit="1" customWidth="1"/>
    <col min="1065" max="1280" width="8.88671875" style="87"/>
    <col min="1281" max="1281" width="8.88671875" style="87" customWidth="1"/>
    <col min="1282" max="1282" width="4.88671875" style="87" customWidth="1"/>
    <col min="1283" max="1283" width="14.6640625" style="87" customWidth="1"/>
    <col min="1284" max="1284" width="19.21875" style="87" customWidth="1"/>
    <col min="1285" max="1286" width="4.6640625" style="87" customWidth="1"/>
    <col min="1287" max="1287" width="6.6640625" style="87" customWidth="1"/>
    <col min="1288" max="1289" width="4.6640625" style="87" customWidth="1"/>
    <col min="1290" max="1290" width="6.6640625" style="87" customWidth="1"/>
    <col min="1291" max="1292" width="4.6640625" style="87" customWidth="1"/>
    <col min="1293" max="1293" width="6.6640625" style="87" customWidth="1"/>
    <col min="1294" max="1295" width="4.6640625" style="87" customWidth="1"/>
    <col min="1296" max="1296" width="6.6640625" style="87" customWidth="1"/>
    <col min="1297" max="1298" width="4.6640625" style="87" customWidth="1"/>
    <col min="1299" max="1299" width="6.6640625" style="87" customWidth="1"/>
    <col min="1300" max="1301" width="4.6640625" style="87" customWidth="1"/>
    <col min="1302" max="1302" width="6.6640625" style="87" customWidth="1"/>
    <col min="1303" max="1304" width="4.6640625" style="87" customWidth="1"/>
    <col min="1305" max="1305" width="6.6640625" style="87" customWidth="1"/>
    <col min="1306" max="1306" width="4.77734375" style="87" bestFit="1" customWidth="1"/>
    <col min="1307" max="1307" width="5.21875" style="87" bestFit="1" customWidth="1"/>
    <col min="1308" max="1308" width="8.6640625" style="87" customWidth="1"/>
    <col min="1309" max="1314" width="6.77734375" style="87" bestFit="1" customWidth="1"/>
    <col min="1315" max="1316" width="7.6640625" style="87" bestFit="1" customWidth="1"/>
    <col min="1317" max="1320" width="6.77734375" style="87" bestFit="1" customWidth="1"/>
    <col min="1321" max="1536" width="8.88671875" style="87"/>
    <col min="1537" max="1537" width="8.88671875" style="87" customWidth="1"/>
    <col min="1538" max="1538" width="4.88671875" style="87" customWidth="1"/>
    <col min="1539" max="1539" width="14.6640625" style="87" customWidth="1"/>
    <col min="1540" max="1540" width="19.21875" style="87" customWidth="1"/>
    <col min="1541" max="1542" width="4.6640625" style="87" customWidth="1"/>
    <col min="1543" max="1543" width="6.6640625" style="87" customWidth="1"/>
    <col min="1544" max="1545" width="4.6640625" style="87" customWidth="1"/>
    <col min="1546" max="1546" width="6.6640625" style="87" customWidth="1"/>
    <col min="1547" max="1548" width="4.6640625" style="87" customWidth="1"/>
    <col min="1549" max="1549" width="6.6640625" style="87" customWidth="1"/>
    <col min="1550" max="1551" width="4.6640625" style="87" customWidth="1"/>
    <col min="1552" max="1552" width="6.6640625" style="87" customWidth="1"/>
    <col min="1553" max="1554" width="4.6640625" style="87" customWidth="1"/>
    <col min="1555" max="1555" width="6.6640625" style="87" customWidth="1"/>
    <col min="1556" max="1557" width="4.6640625" style="87" customWidth="1"/>
    <col min="1558" max="1558" width="6.6640625" style="87" customWidth="1"/>
    <col min="1559" max="1560" width="4.6640625" style="87" customWidth="1"/>
    <col min="1561" max="1561" width="6.6640625" style="87" customWidth="1"/>
    <col min="1562" max="1562" width="4.77734375" style="87" bestFit="1" customWidth="1"/>
    <col min="1563" max="1563" width="5.21875" style="87" bestFit="1" customWidth="1"/>
    <col min="1564" max="1564" width="8.6640625" style="87" customWidth="1"/>
    <col min="1565" max="1570" width="6.77734375" style="87" bestFit="1" customWidth="1"/>
    <col min="1571" max="1572" width="7.6640625" style="87" bestFit="1" customWidth="1"/>
    <col min="1573" max="1576" width="6.77734375" style="87" bestFit="1" customWidth="1"/>
    <col min="1577" max="1792" width="8.88671875" style="87"/>
    <col min="1793" max="1793" width="8.88671875" style="87" customWidth="1"/>
    <col min="1794" max="1794" width="4.88671875" style="87" customWidth="1"/>
    <col min="1795" max="1795" width="14.6640625" style="87" customWidth="1"/>
    <col min="1796" max="1796" width="19.21875" style="87" customWidth="1"/>
    <col min="1797" max="1798" width="4.6640625" style="87" customWidth="1"/>
    <col min="1799" max="1799" width="6.6640625" style="87" customWidth="1"/>
    <col min="1800" max="1801" width="4.6640625" style="87" customWidth="1"/>
    <col min="1802" max="1802" width="6.6640625" style="87" customWidth="1"/>
    <col min="1803" max="1804" width="4.6640625" style="87" customWidth="1"/>
    <col min="1805" max="1805" width="6.6640625" style="87" customWidth="1"/>
    <col min="1806" max="1807" width="4.6640625" style="87" customWidth="1"/>
    <col min="1808" max="1808" width="6.6640625" style="87" customWidth="1"/>
    <col min="1809" max="1810" width="4.6640625" style="87" customWidth="1"/>
    <col min="1811" max="1811" width="6.6640625" style="87" customWidth="1"/>
    <col min="1812" max="1813" width="4.6640625" style="87" customWidth="1"/>
    <col min="1814" max="1814" width="6.6640625" style="87" customWidth="1"/>
    <col min="1815" max="1816" width="4.6640625" style="87" customWidth="1"/>
    <col min="1817" max="1817" width="6.6640625" style="87" customWidth="1"/>
    <col min="1818" max="1818" width="4.77734375" style="87" bestFit="1" customWidth="1"/>
    <col min="1819" max="1819" width="5.21875" style="87" bestFit="1" customWidth="1"/>
    <col min="1820" max="1820" width="8.6640625" style="87" customWidth="1"/>
    <col min="1821" max="1826" width="6.77734375" style="87" bestFit="1" customWidth="1"/>
    <col min="1827" max="1828" width="7.6640625" style="87" bestFit="1" customWidth="1"/>
    <col min="1829" max="1832" width="6.77734375" style="87" bestFit="1" customWidth="1"/>
    <col min="1833" max="2048" width="8.88671875" style="87"/>
    <col min="2049" max="2049" width="8.88671875" style="87" customWidth="1"/>
    <col min="2050" max="2050" width="4.88671875" style="87" customWidth="1"/>
    <col min="2051" max="2051" width="14.6640625" style="87" customWidth="1"/>
    <col min="2052" max="2052" width="19.21875" style="87" customWidth="1"/>
    <col min="2053" max="2054" width="4.6640625" style="87" customWidth="1"/>
    <col min="2055" max="2055" width="6.6640625" style="87" customWidth="1"/>
    <col min="2056" max="2057" width="4.6640625" style="87" customWidth="1"/>
    <col min="2058" max="2058" width="6.6640625" style="87" customWidth="1"/>
    <col min="2059" max="2060" width="4.6640625" style="87" customWidth="1"/>
    <col min="2061" max="2061" width="6.6640625" style="87" customWidth="1"/>
    <col min="2062" max="2063" width="4.6640625" style="87" customWidth="1"/>
    <col min="2064" max="2064" width="6.6640625" style="87" customWidth="1"/>
    <col min="2065" max="2066" width="4.6640625" style="87" customWidth="1"/>
    <col min="2067" max="2067" width="6.6640625" style="87" customWidth="1"/>
    <col min="2068" max="2069" width="4.6640625" style="87" customWidth="1"/>
    <col min="2070" max="2070" width="6.6640625" style="87" customWidth="1"/>
    <col min="2071" max="2072" width="4.6640625" style="87" customWidth="1"/>
    <col min="2073" max="2073" width="6.6640625" style="87" customWidth="1"/>
    <col min="2074" max="2074" width="4.77734375" style="87" bestFit="1" customWidth="1"/>
    <col min="2075" max="2075" width="5.21875" style="87" bestFit="1" customWidth="1"/>
    <col min="2076" max="2076" width="8.6640625" style="87" customWidth="1"/>
    <col min="2077" max="2082" width="6.77734375" style="87" bestFit="1" customWidth="1"/>
    <col min="2083" max="2084" width="7.6640625" style="87" bestFit="1" customWidth="1"/>
    <col min="2085" max="2088" width="6.77734375" style="87" bestFit="1" customWidth="1"/>
    <col min="2089" max="2304" width="8.88671875" style="87"/>
    <col min="2305" max="2305" width="8.88671875" style="87" customWidth="1"/>
    <col min="2306" max="2306" width="4.88671875" style="87" customWidth="1"/>
    <col min="2307" max="2307" width="14.6640625" style="87" customWidth="1"/>
    <col min="2308" max="2308" width="19.21875" style="87" customWidth="1"/>
    <col min="2309" max="2310" width="4.6640625" style="87" customWidth="1"/>
    <col min="2311" max="2311" width="6.6640625" style="87" customWidth="1"/>
    <col min="2312" max="2313" width="4.6640625" style="87" customWidth="1"/>
    <col min="2314" max="2314" width="6.6640625" style="87" customWidth="1"/>
    <col min="2315" max="2316" width="4.6640625" style="87" customWidth="1"/>
    <col min="2317" max="2317" width="6.6640625" style="87" customWidth="1"/>
    <col min="2318" max="2319" width="4.6640625" style="87" customWidth="1"/>
    <col min="2320" max="2320" width="6.6640625" style="87" customWidth="1"/>
    <col min="2321" max="2322" width="4.6640625" style="87" customWidth="1"/>
    <col min="2323" max="2323" width="6.6640625" style="87" customWidth="1"/>
    <col min="2324" max="2325" width="4.6640625" style="87" customWidth="1"/>
    <col min="2326" max="2326" width="6.6640625" style="87" customWidth="1"/>
    <col min="2327" max="2328" width="4.6640625" style="87" customWidth="1"/>
    <col min="2329" max="2329" width="6.6640625" style="87" customWidth="1"/>
    <col min="2330" max="2330" width="4.77734375" style="87" bestFit="1" customWidth="1"/>
    <col min="2331" max="2331" width="5.21875" style="87" bestFit="1" customWidth="1"/>
    <col min="2332" max="2332" width="8.6640625" style="87" customWidth="1"/>
    <col min="2333" max="2338" width="6.77734375" style="87" bestFit="1" customWidth="1"/>
    <col min="2339" max="2340" width="7.6640625" style="87" bestFit="1" customWidth="1"/>
    <col min="2341" max="2344" width="6.77734375" style="87" bestFit="1" customWidth="1"/>
    <col min="2345" max="2560" width="8.88671875" style="87"/>
    <col min="2561" max="2561" width="8.88671875" style="87" customWidth="1"/>
    <col min="2562" max="2562" width="4.88671875" style="87" customWidth="1"/>
    <col min="2563" max="2563" width="14.6640625" style="87" customWidth="1"/>
    <col min="2564" max="2564" width="19.21875" style="87" customWidth="1"/>
    <col min="2565" max="2566" width="4.6640625" style="87" customWidth="1"/>
    <col min="2567" max="2567" width="6.6640625" style="87" customWidth="1"/>
    <col min="2568" max="2569" width="4.6640625" style="87" customWidth="1"/>
    <col min="2570" max="2570" width="6.6640625" style="87" customWidth="1"/>
    <col min="2571" max="2572" width="4.6640625" style="87" customWidth="1"/>
    <col min="2573" max="2573" width="6.6640625" style="87" customWidth="1"/>
    <col min="2574" max="2575" width="4.6640625" style="87" customWidth="1"/>
    <col min="2576" max="2576" width="6.6640625" style="87" customWidth="1"/>
    <col min="2577" max="2578" width="4.6640625" style="87" customWidth="1"/>
    <col min="2579" max="2579" width="6.6640625" style="87" customWidth="1"/>
    <col min="2580" max="2581" width="4.6640625" style="87" customWidth="1"/>
    <col min="2582" max="2582" width="6.6640625" style="87" customWidth="1"/>
    <col min="2583" max="2584" width="4.6640625" style="87" customWidth="1"/>
    <col min="2585" max="2585" width="6.6640625" style="87" customWidth="1"/>
    <col min="2586" max="2586" width="4.77734375" style="87" bestFit="1" customWidth="1"/>
    <col min="2587" max="2587" width="5.21875" style="87" bestFit="1" customWidth="1"/>
    <col min="2588" max="2588" width="8.6640625" style="87" customWidth="1"/>
    <col min="2589" max="2594" width="6.77734375" style="87" bestFit="1" customWidth="1"/>
    <col min="2595" max="2596" width="7.6640625" style="87" bestFit="1" customWidth="1"/>
    <col min="2597" max="2600" width="6.77734375" style="87" bestFit="1" customWidth="1"/>
    <col min="2601" max="2816" width="8.88671875" style="87"/>
    <col min="2817" max="2817" width="8.88671875" style="87" customWidth="1"/>
    <col min="2818" max="2818" width="4.88671875" style="87" customWidth="1"/>
    <col min="2819" max="2819" width="14.6640625" style="87" customWidth="1"/>
    <col min="2820" max="2820" width="19.21875" style="87" customWidth="1"/>
    <col min="2821" max="2822" width="4.6640625" style="87" customWidth="1"/>
    <col min="2823" max="2823" width="6.6640625" style="87" customWidth="1"/>
    <col min="2824" max="2825" width="4.6640625" style="87" customWidth="1"/>
    <col min="2826" max="2826" width="6.6640625" style="87" customWidth="1"/>
    <col min="2827" max="2828" width="4.6640625" style="87" customWidth="1"/>
    <col min="2829" max="2829" width="6.6640625" style="87" customWidth="1"/>
    <col min="2830" max="2831" width="4.6640625" style="87" customWidth="1"/>
    <col min="2832" max="2832" width="6.6640625" style="87" customWidth="1"/>
    <col min="2833" max="2834" width="4.6640625" style="87" customWidth="1"/>
    <col min="2835" max="2835" width="6.6640625" style="87" customWidth="1"/>
    <col min="2836" max="2837" width="4.6640625" style="87" customWidth="1"/>
    <col min="2838" max="2838" width="6.6640625" style="87" customWidth="1"/>
    <col min="2839" max="2840" width="4.6640625" style="87" customWidth="1"/>
    <col min="2841" max="2841" width="6.6640625" style="87" customWidth="1"/>
    <col min="2842" max="2842" width="4.77734375" style="87" bestFit="1" customWidth="1"/>
    <col min="2843" max="2843" width="5.21875" style="87" bestFit="1" customWidth="1"/>
    <col min="2844" max="2844" width="8.6640625" style="87" customWidth="1"/>
    <col min="2845" max="2850" width="6.77734375" style="87" bestFit="1" customWidth="1"/>
    <col min="2851" max="2852" width="7.6640625" style="87" bestFit="1" customWidth="1"/>
    <col min="2853" max="2856" width="6.77734375" style="87" bestFit="1" customWidth="1"/>
    <col min="2857" max="3072" width="8.88671875" style="87"/>
    <col min="3073" max="3073" width="8.88671875" style="87" customWidth="1"/>
    <col min="3074" max="3074" width="4.88671875" style="87" customWidth="1"/>
    <col min="3075" max="3075" width="14.6640625" style="87" customWidth="1"/>
    <col min="3076" max="3076" width="19.21875" style="87" customWidth="1"/>
    <col min="3077" max="3078" width="4.6640625" style="87" customWidth="1"/>
    <col min="3079" max="3079" width="6.6640625" style="87" customWidth="1"/>
    <col min="3080" max="3081" width="4.6640625" style="87" customWidth="1"/>
    <col min="3082" max="3082" width="6.6640625" style="87" customWidth="1"/>
    <col min="3083" max="3084" width="4.6640625" style="87" customWidth="1"/>
    <col min="3085" max="3085" width="6.6640625" style="87" customWidth="1"/>
    <col min="3086" max="3087" width="4.6640625" style="87" customWidth="1"/>
    <col min="3088" max="3088" width="6.6640625" style="87" customWidth="1"/>
    <col min="3089" max="3090" width="4.6640625" style="87" customWidth="1"/>
    <col min="3091" max="3091" width="6.6640625" style="87" customWidth="1"/>
    <col min="3092" max="3093" width="4.6640625" style="87" customWidth="1"/>
    <col min="3094" max="3094" width="6.6640625" style="87" customWidth="1"/>
    <col min="3095" max="3096" width="4.6640625" style="87" customWidth="1"/>
    <col min="3097" max="3097" width="6.6640625" style="87" customWidth="1"/>
    <col min="3098" max="3098" width="4.77734375" style="87" bestFit="1" customWidth="1"/>
    <col min="3099" max="3099" width="5.21875" style="87" bestFit="1" customWidth="1"/>
    <col min="3100" max="3100" width="8.6640625" style="87" customWidth="1"/>
    <col min="3101" max="3106" width="6.77734375" style="87" bestFit="1" customWidth="1"/>
    <col min="3107" max="3108" width="7.6640625" style="87" bestFit="1" customWidth="1"/>
    <col min="3109" max="3112" width="6.77734375" style="87" bestFit="1" customWidth="1"/>
    <col min="3113" max="3328" width="8.88671875" style="87"/>
    <col min="3329" max="3329" width="8.88671875" style="87" customWidth="1"/>
    <col min="3330" max="3330" width="4.88671875" style="87" customWidth="1"/>
    <col min="3331" max="3331" width="14.6640625" style="87" customWidth="1"/>
    <col min="3332" max="3332" width="19.21875" style="87" customWidth="1"/>
    <col min="3333" max="3334" width="4.6640625" style="87" customWidth="1"/>
    <col min="3335" max="3335" width="6.6640625" style="87" customWidth="1"/>
    <col min="3336" max="3337" width="4.6640625" style="87" customWidth="1"/>
    <col min="3338" max="3338" width="6.6640625" style="87" customWidth="1"/>
    <col min="3339" max="3340" width="4.6640625" style="87" customWidth="1"/>
    <col min="3341" max="3341" width="6.6640625" style="87" customWidth="1"/>
    <col min="3342" max="3343" width="4.6640625" style="87" customWidth="1"/>
    <col min="3344" max="3344" width="6.6640625" style="87" customWidth="1"/>
    <col min="3345" max="3346" width="4.6640625" style="87" customWidth="1"/>
    <col min="3347" max="3347" width="6.6640625" style="87" customWidth="1"/>
    <col min="3348" max="3349" width="4.6640625" style="87" customWidth="1"/>
    <col min="3350" max="3350" width="6.6640625" style="87" customWidth="1"/>
    <col min="3351" max="3352" width="4.6640625" style="87" customWidth="1"/>
    <col min="3353" max="3353" width="6.6640625" style="87" customWidth="1"/>
    <col min="3354" max="3354" width="4.77734375" style="87" bestFit="1" customWidth="1"/>
    <col min="3355" max="3355" width="5.21875" style="87" bestFit="1" customWidth="1"/>
    <col min="3356" max="3356" width="8.6640625" style="87" customWidth="1"/>
    <col min="3357" max="3362" width="6.77734375" style="87" bestFit="1" customWidth="1"/>
    <col min="3363" max="3364" width="7.6640625" style="87" bestFit="1" customWidth="1"/>
    <col min="3365" max="3368" width="6.77734375" style="87" bestFit="1" customWidth="1"/>
    <col min="3369" max="3584" width="8.88671875" style="87"/>
    <col min="3585" max="3585" width="8.88671875" style="87" customWidth="1"/>
    <col min="3586" max="3586" width="4.88671875" style="87" customWidth="1"/>
    <col min="3587" max="3587" width="14.6640625" style="87" customWidth="1"/>
    <col min="3588" max="3588" width="19.21875" style="87" customWidth="1"/>
    <col min="3589" max="3590" width="4.6640625" style="87" customWidth="1"/>
    <col min="3591" max="3591" width="6.6640625" style="87" customWidth="1"/>
    <col min="3592" max="3593" width="4.6640625" style="87" customWidth="1"/>
    <col min="3594" max="3594" width="6.6640625" style="87" customWidth="1"/>
    <col min="3595" max="3596" width="4.6640625" style="87" customWidth="1"/>
    <col min="3597" max="3597" width="6.6640625" style="87" customWidth="1"/>
    <col min="3598" max="3599" width="4.6640625" style="87" customWidth="1"/>
    <col min="3600" max="3600" width="6.6640625" style="87" customWidth="1"/>
    <col min="3601" max="3602" width="4.6640625" style="87" customWidth="1"/>
    <col min="3603" max="3603" width="6.6640625" style="87" customWidth="1"/>
    <col min="3604" max="3605" width="4.6640625" style="87" customWidth="1"/>
    <col min="3606" max="3606" width="6.6640625" style="87" customWidth="1"/>
    <col min="3607" max="3608" width="4.6640625" style="87" customWidth="1"/>
    <col min="3609" max="3609" width="6.6640625" style="87" customWidth="1"/>
    <col min="3610" max="3610" width="4.77734375" style="87" bestFit="1" customWidth="1"/>
    <col min="3611" max="3611" width="5.21875" style="87" bestFit="1" customWidth="1"/>
    <col min="3612" max="3612" width="8.6640625" style="87" customWidth="1"/>
    <col min="3613" max="3618" width="6.77734375" style="87" bestFit="1" customWidth="1"/>
    <col min="3619" max="3620" width="7.6640625" style="87" bestFit="1" customWidth="1"/>
    <col min="3621" max="3624" width="6.77734375" style="87" bestFit="1" customWidth="1"/>
    <col min="3625" max="3840" width="8.88671875" style="87"/>
    <col min="3841" max="3841" width="8.88671875" style="87" customWidth="1"/>
    <col min="3842" max="3842" width="4.88671875" style="87" customWidth="1"/>
    <col min="3843" max="3843" width="14.6640625" style="87" customWidth="1"/>
    <col min="3844" max="3844" width="19.21875" style="87" customWidth="1"/>
    <col min="3845" max="3846" width="4.6640625" style="87" customWidth="1"/>
    <col min="3847" max="3847" width="6.6640625" style="87" customWidth="1"/>
    <col min="3848" max="3849" width="4.6640625" style="87" customWidth="1"/>
    <col min="3850" max="3850" width="6.6640625" style="87" customWidth="1"/>
    <col min="3851" max="3852" width="4.6640625" style="87" customWidth="1"/>
    <col min="3853" max="3853" width="6.6640625" style="87" customWidth="1"/>
    <col min="3854" max="3855" width="4.6640625" style="87" customWidth="1"/>
    <col min="3856" max="3856" width="6.6640625" style="87" customWidth="1"/>
    <col min="3857" max="3858" width="4.6640625" style="87" customWidth="1"/>
    <col min="3859" max="3859" width="6.6640625" style="87" customWidth="1"/>
    <col min="3860" max="3861" width="4.6640625" style="87" customWidth="1"/>
    <col min="3862" max="3862" width="6.6640625" style="87" customWidth="1"/>
    <col min="3863" max="3864" width="4.6640625" style="87" customWidth="1"/>
    <col min="3865" max="3865" width="6.6640625" style="87" customWidth="1"/>
    <col min="3866" max="3866" width="4.77734375" style="87" bestFit="1" customWidth="1"/>
    <col min="3867" max="3867" width="5.21875" style="87" bestFit="1" customWidth="1"/>
    <col min="3868" max="3868" width="8.6640625" style="87" customWidth="1"/>
    <col min="3869" max="3874" width="6.77734375" style="87" bestFit="1" customWidth="1"/>
    <col min="3875" max="3876" width="7.6640625" style="87" bestFit="1" customWidth="1"/>
    <col min="3877" max="3880" width="6.77734375" style="87" bestFit="1" customWidth="1"/>
    <col min="3881" max="4096" width="8.88671875" style="87"/>
    <col min="4097" max="4097" width="8.88671875" style="87" customWidth="1"/>
    <col min="4098" max="4098" width="4.88671875" style="87" customWidth="1"/>
    <col min="4099" max="4099" width="14.6640625" style="87" customWidth="1"/>
    <col min="4100" max="4100" width="19.21875" style="87" customWidth="1"/>
    <col min="4101" max="4102" width="4.6640625" style="87" customWidth="1"/>
    <col min="4103" max="4103" width="6.6640625" style="87" customWidth="1"/>
    <col min="4104" max="4105" width="4.6640625" style="87" customWidth="1"/>
    <col min="4106" max="4106" width="6.6640625" style="87" customWidth="1"/>
    <col min="4107" max="4108" width="4.6640625" style="87" customWidth="1"/>
    <col min="4109" max="4109" width="6.6640625" style="87" customWidth="1"/>
    <col min="4110" max="4111" width="4.6640625" style="87" customWidth="1"/>
    <col min="4112" max="4112" width="6.6640625" style="87" customWidth="1"/>
    <col min="4113" max="4114" width="4.6640625" style="87" customWidth="1"/>
    <col min="4115" max="4115" width="6.6640625" style="87" customWidth="1"/>
    <col min="4116" max="4117" width="4.6640625" style="87" customWidth="1"/>
    <col min="4118" max="4118" width="6.6640625" style="87" customWidth="1"/>
    <col min="4119" max="4120" width="4.6640625" style="87" customWidth="1"/>
    <col min="4121" max="4121" width="6.6640625" style="87" customWidth="1"/>
    <col min="4122" max="4122" width="4.77734375" style="87" bestFit="1" customWidth="1"/>
    <col min="4123" max="4123" width="5.21875" style="87" bestFit="1" customWidth="1"/>
    <col min="4124" max="4124" width="8.6640625" style="87" customWidth="1"/>
    <col min="4125" max="4130" width="6.77734375" style="87" bestFit="1" customWidth="1"/>
    <col min="4131" max="4132" width="7.6640625" style="87" bestFit="1" customWidth="1"/>
    <col min="4133" max="4136" width="6.77734375" style="87" bestFit="1" customWidth="1"/>
    <col min="4137" max="4352" width="8.88671875" style="87"/>
    <col min="4353" max="4353" width="8.88671875" style="87" customWidth="1"/>
    <col min="4354" max="4354" width="4.88671875" style="87" customWidth="1"/>
    <col min="4355" max="4355" width="14.6640625" style="87" customWidth="1"/>
    <col min="4356" max="4356" width="19.21875" style="87" customWidth="1"/>
    <col min="4357" max="4358" width="4.6640625" style="87" customWidth="1"/>
    <col min="4359" max="4359" width="6.6640625" style="87" customWidth="1"/>
    <col min="4360" max="4361" width="4.6640625" style="87" customWidth="1"/>
    <col min="4362" max="4362" width="6.6640625" style="87" customWidth="1"/>
    <col min="4363" max="4364" width="4.6640625" style="87" customWidth="1"/>
    <col min="4365" max="4365" width="6.6640625" style="87" customWidth="1"/>
    <col min="4366" max="4367" width="4.6640625" style="87" customWidth="1"/>
    <col min="4368" max="4368" width="6.6640625" style="87" customWidth="1"/>
    <col min="4369" max="4370" width="4.6640625" style="87" customWidth="1"/>
    <col min="4371" max="4371" width="6.6640625" style="87" customWidth="1"/>
    <col min="4372" max="4373" width="4.6640625" style="87" customWidth="1"/>
    <col min="4374" max="4374" width="6.6640625" style="87" customWidth="1"/>
    <col min="4375" max="4376" width="4.6640625" style="87" customWidth="1"/>
    <col min="4377" max="4377" width="6.6640625" style="87" customWidth="1"/>
    <col min="4378" max="4378" width="4.77734375" style="87" bestFit="1" customWidth="1"/>
    <col min="4379" max="4379" width="5.21875" style="87" bestFit="1" customWidth="1"/>
    <col min="4380" max="4380" width="8.6640625" style="87" customWidth="1"/>
    <col min="4381" max="4386" width="6.77734375" style="87" bestFit="1" customWidth="1"/>
    <col min="4387" max="4388" width="7.6640625" style="87" bestFit="1" customWidth="1"/>
    <col min="4389" max="4392" width="6.77734375" style="87" bestFit="1" customWidth="1"/>
    <col min="4393" max="4608" width="8.88671875" style="87"/>
    <col min="4609" max="4609" width="8.88671875" style="87" customWidth="1"/>
    <col min="4610" max="4610" width="4.88671875" style="87" customWidth="1"/>
    <col min="4611" max="4611" width="14.6640625" style="87" customWidth="1"/>
    <col min="4612" max="4612" width="19.21875" style="87" customWidth="1"/>
    <col min="4613" max="4614" width="4.6640625" style="87" customWidth="1"/>
    <col min="4615" max="4615" width="6.6640625" style="87" customWidth="1"/>
    <col min="4616" max="4617" width="4.6640625" style="87" customWidth="1"/>
    <col min="4618" max="4618" width="6.6640625" style="87" customWidth="1"/>
    <col min="4619" max="4620" width="4.6640625" style="87" customWidth="1"/>
    <col min="4621" max="4621" width="6.6640625" style="87" customWidth="1"/>
    <col min="4622" max="4623" width="4.6640625" style="87" customWidth="1"/>
    <col min="4624" max="4624" width="6.6640625" style="87" customWidth="1"/>
    <col min="4625" max="4626" width="4.6640625" style="87" customWidth="1"/>
    <col min="4627" max="4627" width="6.6640625" style="87" customWidth="1"/>
    <col min="4628" max="4629" width="4.6640625" style="87" customWidth="1"/>
    <col min="4630" max="4630" width="6.6640625" style="87" customWidth="1"/>
    <col min="4631" max="4632" width="4.6640625" style="87" customWidth="1"/>
    <col min="4633" max="4633" width="6.6640625" style="87" customWidth="1"/>
    <col min="4634" max="4634" width="4.77734375" style="87" bestFit="1" customWidth="1"/>
    <col min="4635" max="4635" width="5.21875" style="87" bestFit="1" customWidth="1"/>
    <col min="4636" max="4636" width="8.6640625" style="87" customWidth="1"/>
    <col min="4637" max="4642" width="6.77734375" style="87" bestFit="1" customWidth="1"/>
    <col min="4643" max="4644" width="7.6640625" style="87" bestFit="1" customWidth="1"/>
    <col min="4645" max="4648" width="6.77734375" style="87" bestFit="1" customWidth="1"/>
    <col min="4649" max="4864" width="8.88671875" style="87"/>
    <col min="4865" max="4865" width="8.88671875" style="87" customWidth="1"/>
    <col min="4866" max="4866" width="4.88671875" style="87" customWidth="1"/>
    <col min="4867" max="4867" width="14.6640625" style="87" customWidth="1"/>
    <col min="4868" max="4868" width="19.21875" style="87" customWidth="1"/>
    <col min="4869" max="4870" width="4.6640625" style="87" customWidth="1"/>
    <col min="4871" max="4871" width="6.6640625" style="87" customWidth="1"/>
    <col min="4872" max="4873" width="4.6640625" style="87" customWidth="1"/>
    <col min="4874" max="4874" width="6.6640625" style="87" customWidth="1"/>
    <col min="4875" max="4876" width="4.6640625" style="87" customWidth="1"/>
    <col min="4877" max="4877" width="6.6640625" style="87" customWidth="1"/>
    <col min="4878" max="4879" width="4.6640625" style="87" customWidth="1"/>
    <col min="4880" max="4880" width="6.6640625" style="87" customWidth="1"/>
    <col min="4881" max="4882" width="4.6640625" style="87" customWidth="1"/>
    <col min="4883" max="4883" width="6.6640625" style="87" customWidth="1"/>
    <col min="4884" max="4885" width="4.6640625" style="87" customWidth="1"/>
    <col min="4886" max="4886" width="6.6640625" style="87" customWidth="1"/>
    <col min="4887" max="4888" width="4.6640625" style="87" customWidth="1"/>
    <col min="4889" max="4889" width="6.6640625" style="87" customWidth="1"/>
    <col min="4890" max="4890" width="4.77734375" style="87" bestFit="1" customWidth="1"/>
    <col min="4891" max="4891" width="5.21875" style="87" bestFit="1" customWidth="1"/>
    <col min="4892" max="4892" width="8.6640625" style="87" customWidth="1"/>
    <col min="4893" max="4898" width="6.77734375" style="87" bestFit="1" customWidth="1"/>
    <col min="4899" max="4900" width="7.6640625" style="87" bestFit="1" customWidth="1"/>
    <col min="4901" max="4904" width="6.77734375" style="87" bestFit="1" customWidth="1"/>
    <col min="4905" max="5120" width="8.88671875" style="87"/>
    <col min="5121" max="5121" width="8.88671875" style="87" customWidth="1"/>
    <col min="5122" max="5122" width="4.88671875" style="87" customWidth="1"/>
    <col min="5123" max="5123" width="14.6640625" style="87" customWidth="1"/>
    <col min="5124" max="5124" width="19.21875" style="87" customWidth="1"/>
    <col min="5125" max="5126" width="4.6640625" style="87" customWidth="1"/>
    <col min="5127" max="5127" width="6.6640625" style="87" customWidth="1"/>
    <col min="5128" max="5129" width="4.6640625" style="87" customWidth="1"/>
    <col min="5130" max="5130" width="6.6640625" style="87" customWidth="1"/>
    <col min="5131" max="5132" width="4.6640625" style="87" customWidth="1"/>
    <col min="5133" max="5133" width="6.6640625" style="87" customWidth="1"/>
    <col min="5134" max="5135" width="4.6640625" style="87" customWidth="1"/>
    <col min="5136" max="5136" width="6.6640625" style="87" customWidth="1"/>
    <col min="5137" max="5138" width="4.6640625" style="87" customWidth="1"/>
    <col min="5139" max="5139" width="6.6640625" style="87" customWidth="1"/>
    <col min="5140" max="5141" width="4.6640625" style="87" customWidth="1"/>
    <col min="5142" max="5142" width="6.6640625" style="87" customWidth="1"/>
    <col min="5143" max="5144" width="4.6640625" style="87" customWidth="1"/>
    <col min="5145" max="5145" width="6.6640625" style="87" customWidth="1"/>
    <col min="5146" max="5146" width="4.77734375" style="87" bestFit="1" customWidth="1"/>
    <col min="5147" max="5147" width="5.21875" style="87" bestFit="1" customWidth="1"/>
    <col min="5148" max="5148" width="8.6640625" style="87" customWidth="1"/>
    <col min="5149" max="5154" width="6.77734375" style="87" bestFit="1" customWidth="1"/>
    <col min="5155" max="5156" width="7.6640625" style="87" bestFit="1" customWidth="1"/>
    <col min="5157" max="5160" width="6.77734375" style="87" bestFit="1" customWidth="1"/>
    <col min="5161" max="5376" width="8.88671875" style="87"/>
    <col min="5377" max="5377" width="8.88671875" style="87" customWidth="1"/>
    <col min="5378" max="5378" width="4.88671875" style="87" customWidth="1"/>
    <col min="5379" max="5379" width="14.6640625" style="87" customWidth="1"/>
    <col min="5380" max="5380" width="19.21875" style="87" customWidth="1"/>
    <col min="5381" max="5382" width="4.6640625" style="87" customWidth="1"/>
    <col min="5383" max="5383" width="6.6640625" style="87" customWidth="1"/>
    <col min="5384" max="5385" width="4.6640625" style="87" customWidth="1"/>
    <col min="5386" max="5386" width="6.6640625" style="87" customWidth="1"/>
    <col min="5387" max="5388" width="4.6640625" style="87" customWidth="1"/>
    <col min="5389" max="5389" width="6.6640625" style="87" customWidth="1"/>
    <col min="5390" max="5391" width="4.6640625" style="87" customWidth="1"/>
    <col min="5392" max="5392" width="6.6640625" style="87" customWidth="1"/>
    <col min="5393" max="5394" width="4.6640625" style="87" customWidth="1"/>
    <col min="5395" max="5395" width="6.6640625" style="87" customWidth="1"/>
    <col min="5396" max="5397" width="4.6640625" style="87" customWidth="1"/>
    <col min="5398" max="5398" width="6.6640625" style="87" customWidth="1"/>
    <col min="5399" max="5400" width="4.6640625" style="87" customWidth="1"/>
    <col min="5401" max="5401" width="6.6640625" style="87" customWidth="1"/>
    <col min="5402" max="5402" width="4.77734375" style="87" bestFit="1" customWidth="1"/>
    <col min="5403" max="5403" width="5.21875" style="87" bestFit="1" customWidth="1"/>
    <col min="5404" max="5404" width="8.6640625" style="87" customWidth="1"/>
    <col min="5405" max="5410" width="6.77734375" style="87" bestFit="1" customWidth="1"/>
    <col min="5411" max="5412" width="7.6640625" style="87" bestFit="1" customWidth="1"/>
    <col min="5413" max="5416" width="6.77734375" style="87" bestFit="1" customWidth="1"/>
    <col min="5417" max="5632" width="8.88671875" style="87"/>
    <col min="5633" max="5633" width="8.88671875" style="87" customWidth="1"/>
    <col min="5634" max="5634" width="4.88671875" style="87" customWidth="1"/>
    <col min="5635" max="5635" width="14.6640625" style="87" customWidth="1"/>
    <col min="5636" max="5636" width="19.21875" style="87" customWidth="1"/>
    <col min="5637" max="5638" width="4.6640625" style="87" customWidth="1"/>
    <col min="5639" max="5639" width="6.6640625" style="87" customWidth="1"/>
    <col min="5640" max="5641" width="4.6640625" style="87" customWidth="1"/>
    <col min="5642" max="5642" width="6.6640625" style="87" customWidth="1"/>
    <col min="5643" max="5644" width="4.6640625" style="87" customWidth="1"/>
    <col min="5645" max="5645" width="6.6640625" style="87" customWidth="1"/>
    <col min="5646" max="5647" width="4.6640625" style="87" customWidth="1"/>
    <col min="5648" max="5648" width="6.6640625" style="87" customWidth="1"/>
    <col min="5649" max="5650" width="4.6640625" style="87" customWidth="1"/>
    <col min="5651" max="5651" width="6.6640625" style="87" customWidth="1"/>
    <col min="5652" max="5653" width="4.6640625" style="87" customWidth="1"/>
    <col min="5654" max="5654" width="6.6640625" style="87" customWidth="1"/>
    <col min="5655" max="5656" width="4.6640625" style="87" customWidth="1"/>
    <col min="5657" max="5657" width="6.6640625" style="87" customWidth="1"/>
    <col min="5658" max="5658" width="4.77734375" style="87" bestFit="1" customWidth="1"/>
    <col min="5659" max="5659" width="5.21875" style="87" bestFit="1" customWidth="1"/>
    <col min="5660" max="5660" width="8.6640625" style="87" customWidth="1"/>
    <col min="5661" max="5666" width="6.77734375" style="87" bestFit="1" customWidth="1"/>
    <col min="5667" max="5668" width="7.6640625" style="87" bestFit="1" customWidth="1"/>
    <col min="5669" max="5672" width="6.77734375" style="87" bestFit="1" customWidth="1"/>
    <col min="5673" max="5888" width="8.88671875" style="87"/>
    <col min="5889" max="5889" width="8.88671875" style="87" customWidth="1"/>
    <col min="5890" max="5890" width="4.88671875" style="87" customWidth="1"/>
    <col min="5891" max="5891" width="14.6640625" style="87" customWidth="1"/>
    <col min="5892" max="5892" width="19.21875" style="87" customWidth="1"/>
    <col min="5893" max="5894" width="4.6640625" style="87" customWidth="1"/>
    <col min="5895" max="5895" width="6.6640625" style="87" customWidth="1"/>
    <col min="5896" max="5897" width="4.6640625" style="87" customWidth="1"/>
    <col min="5898" max="5898" width="6.6640625" style="87" customWidth="1"/>
    <col min="5899" max="5900" width="4.6640625" style="87" customWidth="1"/>
    <col min="5901" max="5901" width="6.6640625" style="87" customWidth="1"/>
    <col min="5902" max="5903" width="4.6640625" style="87" customWidth="1"/>
    <col min="5904" max="5904" width="6.6640625" style="87" customWidth="1"/>
    <col min="5905" max="5906" width="4.6640625" style="87" customWidth="1"/>
    <col min="5907" max="5907" width="6.6640625" style="87" customWidth="1"/>
    <col min="5908" max="5909" width="4.6640625" style="87" customWidth="1"/>
    <col min="5910" max="5910" width="6.6640625" style="87" customWidth="1"/>
    <col min="5911" max="5912" width="4.6640625" style="87" customWidth="1"/>
    <col min="5913" max="5913" width="6.6640625" style="87" customWidth="1"/>
    <col min="5914" max="5914" width="4.77734375" style="87" bestFit="1" customWidth="1"/>
    <col min="5915" max="5915" width="5.21875" style="87" bestFit="1" customWidth="1"/>
    <col min="5916" max="5916" width="8.6640625" style="87" customWidth="1"/>
    <col min="5917" max="5922" width="6.77734375" style="87" bestFit="1" customWidth="1"/>
    <col min="5923" max="5924" width="7.6640625" style="87" bestFit="1" customWidth="1"/>
    <col min="5925" max="5928" width="6.77734375" style="87" bestFit="1" customWidth="1"/>
    <col min="5929" max="6144" width="8.88671875" style="87"/>
    <col min="6145" max="6145" width="8.88671875" style="87" customWidth="1"/>
    <col min="6146" max="6146" width="4.88671875" style="87" customWidth="1"/>
    <col min="6147" max="6147" width="14.6640625" style="87" customWidth="1"/>
    <col min="6148" max="6148" width="19.21875" style="87" customWidth="1"/>
    <col min="6149" max="6150" width="4.6640625" style="87" customWidth="1"/>
    <col min="6151" max="6151" width="6.6640625" style="87" customWidth="1"/>
    <col min="6152" max="6153" width="4.6640625" style="87" customWidth="1"/>
    <col min="6154" max="6154" width="6.6640625" style="87" customWidth="1"/>
    <col min="6155" max="6156" width="4.6640625" style="87" customWidth="1"/>
    <col min="6157" max="6157" width="6.6640625" style="87" customWidth="1"/>
    <col min="6158" max="6159" width="4.6640625" style="87" customWidth="1"/>
    <col min="6160" max="6160" width="6.6640625" style="87" customWidth="1"/>
    <col min="6161" max="6162" width="4.6640625" style="87" customWidth="1"/>
    <col min="6163" max="6163" width="6.6640625" style="87" customWidth="1"/>
    <col min="6164" max="6165" width="4.6640625" style="87" customWidth="1"/>
    <col min="6166" max="6166" width="6.6640625" style="87" customWidth="1"/>
    <col min="6167" max="6168" width="4.6640625" style="87" customWidth="1"/>
    <col min="6169" max="6169" width="6.6640625" style="87" customWidth="1"/>
    <col min="6170" max="6170" width="4.77734375" style="87" bestFit="1" customWidth="1"/>
    <col min="6171" max="6171" width="5.21875" style="87" bestFit="1" customWidth="1"/>
    <col min="6172" max="6172" width="8.6640625" style="87" customWidth="1"/>
    <col min="6173" max="6178" width="6.77734375" style="87" bestFit="1" customWidth="1"/>
    <col min="6179" max="6180" width="7.6640625" style="87" bestFit="1" customWidth="1"/>
    <col min="6181" max="6184" width="6.77734375" style="87" bestFit="1" customWidth="1"/>
    <col min="6185" max="6400" width="8.88671875" style="87"/>
    <col min="6401" max="6401" width="8.88671875" style="87" customWidth="1"/>
    <col min="6402" max="6402" width="4.88671875" style="87" customWidth="1"/>
    <col min="6403" max="6403" width="14.6640625" style="87" customWidth="1"/>
    <col min="6404" max="6404" width="19.21875" style="87" customWidth="1"/>
    <col min="6405" max="6406" width="4.6640625" style="87" customWidth="1"/>
    <col min="6407" max="6407" width="6.6640625" style="87" customWidth="1"/>
    <col min="6408" max="6409" width="4.6640625" style="87" customWidth="1"/>
    <col min="6410" max="6410" width="6.6640625" style="87" customWidth="1"/>
    <col min="6411" max="6412" width="4.6640625" style="87" customWidth="1"/>
    <col min="6413" max="6413" width="6.6640625" style="87" customWidth="1"/>
    <col min="6414" max="6415" width="4.6640625" style="87" customWidth="1"/>
    <col min="6416" max="6416" width="6.6640625" style="87" customWidth="1"/>
    <col min="6417" max="6418" width="4.6640625" style="87" customWidth="1"/>
    <col min="6419" max="6419" width="6.6640625" style="87" customWidth="1"/>
    <col min="6420" max="6421" width="4.6640625" style="87" customWidth="1"/>
    <col min="6422" max="6422" width="6.6640625" style="87" customWidth="1"/>
    <col min="6423" max="6424" width="4.6640625" style="87" customWidth="1"/>
    <col min="6425" max="6425" width="6.6640625" style="87" customWidth="1"/>
    <col min="6426" max="6426" width="4.77734375" style="87" bestFit="1" customWidth="1"/>
    <col min="6427" max="6427" width="5.21875" style="87" bestFit="1" customWidth="1"/>
    <col min="6428" max="6428" width="8.6640625" style="87" customWidth="1"/>
    <col min="6429" max="6434" width="6.77734375" style="87" bestFit="1" customWidth="1"/>
    <col min="6435" max="6436" width="7.6640625" style="87" bestFit="1" customWidth="1"/>
    <col min="6437" max="6440" width="6.77734375" style="87" bestFit="1" customWidth="1"/>
    <col min="6441" max="6656" width="8.88671875" style="87"/>
    <col min="6657" max="6657" width="8.88671875" style="87" customWidth="1"/>
    <col min="6658" max="6658" width="4.88671875" style="87" customWidth="1"/>
    <col min="6659" max="6659" width="14.6640625" style="87" customWidth="1"/>
    <col min="6660" max="6660" width="19.21875" style="87" customWidth="1"/>
    <col min="6661" max="6662" width="4.6640625" style="87" customWidth="1"/>
    <col min="6663" max="6663" width="6.6640625" style="87" customWidth="1"/>
    <col min="6664" max="6665" width="4.6640625" style="87" customWidth="1"/>
    <col min="6666" max="6666" width="6.6640625" style="87" customWidth="1"/>
    <col min="6667" max="6668" width="4.6640625" style="87" customWidth="1"/>
    <col min="6669" max="6669" width="6.6640625" style="87" customWidth="1"/>
    <col min="6670" max="6671" width="4.6640625" style="87" customWidth="1"/>
    <col min="6672" max="6672" width="6.6640625" style="87" customWidth="1"/>
    <col min="6673" max="6674" width="4.6640625" style="87" customWidth="1"/>
    <col min="6675" max="6675" width="6.6640625" style="87" customWidth="1"/>
    <col min="6676" max="6677" width="4.6640625" style="87" customWidth="1"/>
    <col min="6678" max="6678" width="6.6640625" style="87" customWidth="1"/>
    <col min="6679" max="6680" width="4.6640625" style="87" customWidth="1"/>
    <col min="6681" max="6681" width="6.6640625" style="87" customWidth="1"/>
    <col min="6682" max="6682" width="4.77734375" style="87" bestFit="1" customWidth="1"/>
    <col min="6683" max="6683" width="5.21875" style="87" bestFit="1" customWidth="1"/>
    <col min="6684" max="6684" width="8.6640625" style="87" customWidth="1"/>
    <col min="6685" max="6690" width="6.77734375" style="87" bestFit="1" customWidth="1"/>
    <col min="6691" max="6692" width="7.6640625" style="87" bestFit="1" customWidth="1"/>
    <col min="6693" max="6696" width="6.77734375" style="87" bestFit="1" customWidth="1"/>
    <col min="6697" max="6912" width="8.88671875" style="87"/>
    <col min="6913" max="6913" width="8.88671875" style="87" customWidth="1"/>
    <col min="6914" max="6914" width="4.88671875" style="87" customWidth="1"/>
    <col min="6915" max="6915" width="14.6640625" style="87" customWidth="1"/>
    <col min="6916" max="6916" width="19.21875" style="87" customWidth="1"/>
    <col min="6917" max="6918" width="4.6640625" style="87" customWidth="1"/>
    <col min="6919" max="6919" width="6.6640625" style="87" customWidth="1"/>
    <col min="6920" max="6921" width="4.6640625" style="87" customWidth="1"/>
    <col min="6922" max="6922" width="6.6640625" style="87" customWidth="1"/>
    <col min="6923" max="6924" width="4.6640625" style="87" customWidth="1"/>
    <col min="6925" max="6925" width="6.6640625" style="87" customWidth="1"/>
    <col min="6926" max="6927" width="4.6640625" style="87" customWidth="1"/>
    <col min="6928" max="6928" width="6.6640625" style="87" customWidth="1"/>
    <col min="6929" max="6930" width="4.6640625" style="87" customWidth="1"/>
    <col min="6931" max="6931" width="6.6640625" style="87" customWidth="1"/>
    <col min="6932" max="6933" width="4.6640625" style="87" customWidth="1"/>
    <col min="6934" max="6934" width="6.6640625" style="87" customWidth="1"/>
    <col min="6935" max="6936" width="4.6640625" style="87" customWidth="1"/>
    <col min="6937" max="6937" width="6.6640625" style="87" customWidth="1"/>
    <col min="6938" max="6938" width="4.77734375" style="87" bestFit="1" customWidth="1"/>
    <col min="6939" max="6939" width="5.21875" style="87" bestFit="1" customWidth="1"/>
    <col min="6940" max="6940" width="8.6640625" style="87" customWidth="1"/>
    <col min="6941" max="6946" width="6.77734375" style="87" bestFit="1" customWidth="1"/>
    <col min="6947" max="6948" width="7.6640625" style="87" bestFit="1" customWidth="1"/>
    <col min="6949" max="6952" width="6.77734375" style="87" bestFit="1" customWidth="1"/>
    <col min="6953" max="7168" width="8.88671875" style="87"/>
    <col min="7169" max="7169" width="8.88671875" style="87" customWidth="1"/>
    <col min="7170" max="7170" width="4.88671875" style="87" customWidth="1"/>
    <col min="7171" max="7171" width="14.6640625" style="87" customWidth="1"/>
    <col min="7172" max="7172" width="19.21875" style="87" customWidth="1"/>
    <col min="7173" max="7174" width="4.6640625" style="87" customWidth="1"/>
    <col min="7175" max="7175" width="6.6640625" style="87" customWidth="1"/>
    <col min="7176" max="7177" width="4.6640625" style="87" customWidth="1"/>
    <col min="7178" max="7178" width="6.6640625" style="87" customWidth="1"/>
    <col min="7179" max="7180" width="4.6640625" style="87" customWidth="1"/>
    <col min="7181" max="7181" width="6.6640625" style="87" customWidth="1"/>
    <col min="7182" max="7183" width="4.6640625" style="87" customWidth="1"/>
    <col min="7184" max="7184" width="6.6640625" style="87" customWidth="1"/>
    <col min="7185" max="7186" width="4.6640625" style="87" customWidth="1"/>
    <col min="7187" max="7187" width="6.6640625" style="87" customWidth="1"/>
    <col min="7188" max="7189" width="4.6640625" style="87" customWidth="1"/>
    <col min="7190" max="7190" width="6.6640625" style="87" customWidth="1"/>
    <col min="7191" max="7192" width="4.6640625" style="87" customWidth="1"/>
    <col min="7193" max="7193" width="6.6640625" style="87" customWidth="1"/>
    <col min="7194" max="7194" width="4.77734375" style="87" bestFit="1" customWidth="1"/>
    <col min="7195" max="7195" width="5.21875" style="87" bestFit="1" customWidth="1"/>
    <col min="7196" max="7196" width="8.6640625" style="87" customWidth="1"/>
    <col min="7197" max="7202" width="6.77734375" style="87" bestFit="1" customWidth="1"/>
    <col min="7203" max="7204" width="7.6640625" style="87" bestFit="1" customWidth="1"/>
    <col min="7205" max="7208" width="6.77734375" style="87" bestFit="1" customWidth="1"/>
    <col min="7209" max="7424" width="8.88671875" style="87"/>
    <col min="7425" max="7425" width="8.88671875" style="87" customWidth="1"/>
    <col min="7426" max="7426" width="4.88671875" style="87" customWidth="1"/>
    <col min="7427" max="7427" width="14.6640625" style="87" customWidth="1"/>
    <col min="7428" max="7428" width="19.21875" style="87" customWidth="1"/>
    <col min="7429" max="7430" width="4.6640625" style="87" customWidth="1"/>
    <col min="7431" max="7431" width="6.6640625" style="87" customWidth="1"/>
    <col min="7432" max="7433" width="4.6640625" style="87" customWidth="1"/>
    <col min="7434" max="7434" width="6.6640625" style="87" customWidth="1"/>
    <col min="7435" max="7436" width="4.6640625" style="87" customWidth="1"/>
    <col min="7437" max="7437" width="6.6640625" style="87" customWidth="1"/>
    <col min="7438" max="7439" width="4.6640625" style="87" customWidth="1"/>
    <col min="7440" max="7440" width="6.6640625" style="87" customWidth="1"/>
    <col min="7441" max="7442" width="4.6640625" style="87" customWidth="1"/>
    <col min="7443" max="7443" width="6.6640625" style="87" customWidth="1"/>
    <col min="7444" max="7445" width="4.6640625" style="87" customWidth="1"/>
    <col min="7446" max="7446" width="6.6640625" style="87" customWidth="1"/>
    <col min="7447" max="7448" width="4.6640625" style="87" customWidth="1"/>
    <col min="7449" max="7449" width="6.6640625" style="87" customWidth="1"/>
    <col min="7450" max="7450" width="4.77734375" style="87" bestFit="1" customWidth="1"/>
    <col min="7451" max="7451" width="5.21875" style="87" bestFit="1" customWidth="1"/>
    <col min="7452" max="7452" width="8.6640625" style="87" customWidth="1"/>
    <col min="7453" max="7458" width="6.77734375" style="87" bestFit="1" customWidth="1"/>
    <col min="7459" max="7460" width="7.6640625" style="87" bestFit="1" customWidth="1"/>
    <col min="7461" max="7464" width="6.77734375" style="87" bestFit="1" customWidth="1"/>
    <col min="7465" max="7680" width="8.88671875" style="87"/>
    <col min="7681" max="7681" width="8.88671875" style="87" customWidth="1"/>
    <col min="7682" max="7682" width="4.88671875" style="87" customWidth="1"/>
    <col min="7683" max="7683" width="14.6640625" style="87" customWidth="1"/>
    <col min="7684" max="7684" width="19.21875" style="87" customWidth="1"/>
    <col min="7685" max="7686" width="4.6640625" style="87" customWidth="1"/>
    <col min="7687" max="7687" width="6.6640625" style="87" customWidth="1"/>
    <col min="7688" max="7689" width="4.6640625" style="87" customWidth="1"/>
    <col min="7690" max="7690" width="6.6640625" style="87" customWidth="1"/>
    <col min="7691" max="7692" width="4.6640625" style="87" customWidth="1"/>
    <col min="7693" max="7693" width="6.6640625" style="87" customWidth="1"/>
    <col min="7694" max="7695" width="4.6640625" style="87" customWidth="1"/>
    <col min="7696" max="7696" width="6.6640625" style="87" customWidth="1"/>
    <col min="7697" max="7698" width="4.6640625" style="87" customWidth="1"/>
    <col min="7699" max="7699" width="6.6640625" style="87" customWidth="1"/>
    <col min="7700" max="7701" width="4.6640625" style="87" customWidth="1"/>
    <col min="7702" max="7702" width="6.6640625" style="87" customWidth="1"/>
    <col min="7703" max="7704" width="4.6640625" style="87" customWidth="1"/>
    <col min="7705" max="7705" width="6.6640625" style="87" customWidth="1"/>
    <col min="7706" max="7706" width="4.77734375" style="87" bestFit="1" customWidth="1"/>
    <col min="7707" max="7707" width="5.21875" style="87" bestFit="1" customWidth="1"/>
    <col min="7708" max="7708" width="8.6640625" style="87" customWidth="1"/>
    <col min="7709" max="7714" width="6.77734375" style="87" bestFit="1" customWidth="1"/>
    <col min="7715" max="7716" width="7.6640625" style="87" bestFit="1" customWidth="1"/>
    <col min="7717" max="7720" width="6.77734375" style="87" bestFit="1" customWidth="1"/>
    <col min="7721" max="7936" width="8.88671875" style="87"/>
    <col min="7937" max="7937" width="8.88671875" style="87" customWidth="1"/>
    <col min="7938" max="7938" width="4.88671875" style="87" customWidth="1"/>
    <col min="7939" max="7939" width="14.6640625" style="87" customWidth="1"/>
    <col min="7940" max="7940" width="19.21875" style="87" customWidth="1"/>
    <col min="7941" max="7942" width="4.6640625" style="87" customWidth="1"/>
    <col min="7943" max="7943" width="6.6640625" style="87" customWidth="1"/>
    <col min="7944" max="7945" width="4.6640625" style="87" customWidth="1"/>
    <col min="7946" max="7946" width="6.6640625" style="87" customWidth="1"/>
    <col min="7947" max="7948" width="4.6640625" style="87" customWidth="1"/>
    <col min="7949" max="7949" width="6.6640625" style="87" customWidth="1"/>
    <col min="7950" max="7951" width="4.6640625" style="87" customWidth="1"/>
    <col min="7952" max="7952" width="6.6640625" style="87" customWidth="1"/>
    <col min="7953" max="7954" width="4.6640625" style="87" customWidth="1"/>
    <col min="7955" max="7955" width="6.6640625" style="87" customWidth="1"/>
    <col min="7956" max="7957" width="4.6640625" style="87" customWidth="1"/>
    <col min="7958" max="7958" width="6.6640625" style="87" customWidth="1"/>
    <col min="7959" max="7960" width="4.6640625" style="87" customWidth="1"/>
    <col min="7961" max="7961" width="6.6640625" style="87" customWidth="1"/>
    <col min="7962" max="7962" width="4.77734375" style="87" bestFit="1" customWidth="1"/>
    <col min="7963" max="7963" width="5.21875" style="87" bestFit="1" customWidth="1"/>
    <col min="7964" max="7964" width="8.6640625" style="87" customWidth="1"/>
    <col min="7965" max="7970" width="6.77734375" style="87" bestFit="1" customWidth="1"/>
    <col min="7971" max="7972" width="7.6640625" style="87" bestFit="1" customWidth="1"/>
    <col min="7973" max="7976" width="6.77734375" style="87" bestFit="1" customWidth="1"/>
    <col min="7977" max="8192" width="8.88671875" style="87"/>
    <col min="8193" max="8193" width="8.88671875" style="87" customWidth="1"/>
    <col min="8194" max="8194" width="4.88671875" style="87" customWidth="1"/>
    <col min="8195" max="8195" width="14.6640625" style="87" customWidth="1"/>
    <col min="8196" max="8196" width="19.21875" style="87" customWidth="1"/>
    <col min="8197" max="8198" width="4.6640625" style="87" customWidth="1"/>
    <col min="8199" max="8199" width="6.6640625" style="87" customWidth="1"/>
    <col min="8200" max="8201" width="4.6640625" style="87" customWidth="1"/>
    <col min="8202" max="8202" width="6.6640625" style="87" customWidth="1"/>
    <col min="8203" max="8204" width="4.6640625" style="87" customWidth="1"/>
    <col min="8205" max="8205" width="6.6640625" style="87" customWidth="1"/>
    <col min="8206" max="8207" width="4.6640625" style="87" customWidth="1"/>
    <col min="8208" max="8208" width="6.6640625" style="87" customWidth="1"/>
    <col min="8209" max="8210" width="4.6640625" style="87" customWidth="1"/>
    <col min="8211" max="8211" width="6.6640625" style="87" customWidth="1"/>
    <col min="8212" max="8213" width="4.6640625" style="87" customWidth="1"/>
    <col min="8214" max="8214" width="6.6640625" style="87" customWidth="1"/>
    <col min="8215" max="8216" width="4.6640625" style="87" customWidth="1"/>
    <col min="8217" max="8217" width="6.6640625" style="87" customWidth="1"/>
    <col min="8218" max="8218" width="4.77734375" style="87" bestFit="1" customWidth="1"/>
    <col min="8219" max="8219" width="5.21875" style="87" bestFit="1" customWidth="1"/>
    <col min="8220" max="8220" width="8.6640625" style="87" customWidth="1"/>
    <col min="8221" max="8226" width="6.77734375" style="87" bestFit="1" customWidth="1"/>
    <col min="8227" max="8228" width="7.6640625" style="87" bestFit="1" customWidth="1"/>
    <col min="8229" max="8232" width="6.77734375" style="87" bestFit="1" customWidth="1"/>
    <col min="8233" max="8448" width="8.88671875" style="87"/>
    <col min="8449" max="8449" width="8.88671875" style="87" customWidth="1"/>
    <col min="8450" max="8450" width="4.88671875" style="87" customWidth="1"/>
    <col min="8451" max="8451" width="14.6640625" style="87" customWidth="1"/>
    <col min="8452" max="8452" width="19.21875" style="87" customWidth="1"/>
    <col min="8453" max="8454" width="4.6640625" style="87" customWidth="1"/>
    <col min="8455" max="8455" width="6.6640625" style="87" customWidth="1"/>
    <col min="8456" max="8457" width="4.6640625" style="87" customWidth="1"/>
    <col min="8458" max="8458" width="6.6640625" style="87" customWidth="1"/>
    <col min="8459" max="8460" width="4.6640625" style="87" customWidth="1"/>
    <col min="8461" max="8461" width="6.6640625" style="87" customWidth="1"/>
    <col min="8462" max="8463" width="4.6640625" style="87" customWidth="1"/>
    <col min="8464" max="8464" width="6.6640625" style="87" customWidth="1"/>
    <col min="8465" max="8466" width="4.6640625" style="87" customWidth="1"/>
    <col min="8467" max="8467" width="6.6640625" style="87" customWidth="1"/>
    <col min="8468" max="8469" width="4.6640625" style="87" customWidth="1"/>
    <col min="8470" max="8470" width="6.6640625" style="87" customWidth="1"/>
    <col min="8471" max="8472" width="4.6640625" style="87" customWidth="1"/>
    <col min="8473" max="8473" width="6.6640625" style="87" customWidth="1"/>
    <col min="8474" max="8474" width="4.77734375" style="87" bestFit="1" customWidth="1"/>
    <col min="8475" max="8475" width="5.21875" style="87" bestFit="1" customWidth="1"/>
    <col min="8476" max="8476" width="8.6640625" style="87" customWidth="1"/>
    <col min="8477" max="8482" width="6.77734375" style="87" bestFit="1" customWidth="1"/>
    <col min="8483" max="8484" width="7.6640625" style="87" bestFit="1" customWidth="1"/>
    <col min="8485" max="8488" width="6.77734375" style="87" bestFit="1" customWidth="1"/>
    <col min="8489" max="8704" width="8.88671875" style="87"/>
    <col min="8705" max="8705" width="8.88671875" style="87" customWidth="1"/>
    <col min="8706" max="8706" width="4.88671875" style="87" customWidth="1"/>
    <col min="8707" max="8707" width="14.6640625" style="87" customWidth="1"/>
    <col min="8708" max="8708" width="19.21875" style="87" customWidth="1"/>
    <col min="8709" max="8710" width="4.6640625" style="87" customWidth="1"/>
    <col min="8711" max="8711" width="6.6640625" style="87" customWidth="1"/>
    <col min="8712" max="8713" width="4.6640625" style="87" customWidth="1"/>
    <col min="8714" max="8714" width="6.6640625" style="87" customWidth="1"/>
    <col min="8715" max="8716" width="4.6640625" style="87" customWidth="1"/>
    <col min="8717" max="8717" width="6.6640625" style="87" customWidth="1"/>
    <col min="8718" max="8719" width="4.6640625" style="87" customWidth="1"/>
    <col min="8720" max="8720" width="6.6640625" style="87" customWidth="1"/>
    <col min="8721" max="8722" width="4.6640625" style="87" customWidth="1"/>
    <col min="8723" max="8723" width="6.6640625" style="87" customWidth="1"/>
    <col min="8724" max="8725" width="4.6640625" style="87" customWidth="1"/>
    <col min="8726" max="8726" width="6.6640625" style="87" customWidth="1"/>
    <col min="8727" max="8728" width="4.6640625" style="87" customWidth="1"/>
    <col min="8729" max="8729" width="6.6640625" style="87" customWidth="1"/>
    <col min="8730" max="8730" width="4.77734375" style="87" bestFit="1" customWidth="1"/>
    <col min="8731" max="8731" width="5.21875" style="87" bestFit="1" customWidth="1"/>
    <col min="8732" max="8732" width="8.6640625" style="87" customWidth="1"/>
    <col min="8733" max="8738" width="6.77734375" style="87" bestFit="1" customWidth="1"/>
    <col min="8739" max="8740" width="7.6640625" style="87" bestFit="1" customWidth="1"/>
    <col min="8741" max="8744" width="6.77734375" style="87" bestFit="1" customWidth="1"/>
    <col min="8745" max="8960" width="8.88671875" style="87"/>
    <col min="8961" max="8961" width="8.88671875" style="87" customWidth="1"/>
    <col min="8962" max="8962" width="4.88671875" style="87" customWidth="1"/>
    <col min="8963" max="8963" width="14.6640625" style="87" customWidth="1"/>
    <col min="8964" max="8964" width="19.21875" style="87" customWidth="1"/>
    <col min="8965" max="8966" width="4.6640625" style="87" customWidth="1"/>
    <col min="8967" max="8967" width="6.6640625" style="87" customWidth="1"/>
    <col min="8968" max="8969" width="4.6640625" style="87" customWidth="1"/>
    <col min="8970" max="8970" width="6.6640625" style="87" customWidth="1"/>
    <col min="8971" max="8972" width="4.6640625" style="87" customWidth="1"/>
    <col min="8973" max="8973" width="6.6640625" style="87" customWidth="1"/>
    <col min="8974" max="8975" width="4.6640625" style="87" customWidth="1"/>
    <col min="8976" max="8976" width="6.6640625" style="87" customWidth="1"/>
    <col min="8977" max="8978" width="4.6640625" style="87" customWidth="1"/>
    <col min="8979" max="8979" width="6.6640625" style="87" customWidth="1"/>
    <col min="8980" max="8981" width="4.6640625" style="87" customWidth="1"/>
    <col min="8982" max="8982" width="6.6640625" style="87" customWidth="1"/>
    <col min="8983" max="8984" width="4.6640625" style="87" customWidth="1"/>
    <col min="8985" max="8985" width="6.6640625" style="87" customWidth="1"/>
    <col min="8986" max="8986" width="4.77734375" style="87" bestFit="1" customWidth="1"/>
    <col min="8987" max="8987" width="5.21875" style="87" bestFit="1" customWidth="1"/>
    <col min="8988" max="8988" width="8.6640625" style="87" customWidth="1"/>
    <col min="8989" max="8994" width="6.77734375" style="87" bestFit="1" customWidth="1"/>
    <col min="8995" max="8996" width="7.6640625" style="87" bestFit="1" customWidth="1"/>
    <col min="8997" max="9000" width="6.77734375" style="87" bestFit="1" customWidth="1"/>
    <col min="9001" max="9216" width="8.88671875" style="87"/>
    <col min="9217" max="9217" width="8.88671875" style="87" customWidth="1"/>
    <col min="9218" max="9218" width="4.88671875" style="87" customWidth="1"/>
    <col min="9219" max="9219" width="14.6640625" style="87" customWidth="1"/>
    <col min="9220" max="9220" width="19.21875" style="87" customWidth="1"/>
    <col min="9221" max="9222" width="4.6640625" style="87" customWidth="1"/>
    <col min="9223" max="9223" width="6.6640625" style="87" customWidth="1"/>
    <col min="9224" max="9225" width="4.6640625" style="87" customWidth="1"/>
    <col min="9226" max="9226" width="6.6640625" style="87" customWidth="1"/>
    <col min="9227" max="9228" width="4.6640625" style="87" customWidth="1"/>
    <col min="9229" max="9229" width="6.6640625" style="87" customWidth="1"/>
    <col min="9230" max="9231" width="4.6640625" style="87" customWidth="1"/>
    <col min="9232" max="9232" width="6.6640625" style="87" customWidth="1"/>
    <col min="9233" max="9234" width="4.6640625" style="87" customWidth="1"/>
    <col min="9235" max="9235" width="6.6640625" style="87" customWidth="1"/>
    <col min="9236" max="9237" width="4.6640625" style="87" customWidth="1"/>
    <col min="9238" max="9238" width="6.6640625" style="87" customWidth="1"/>
    <col min="9239" max="9240" width="4.6640625" style="87" customWidth="1"/>
    <col min="9241" max="9241" width="6.6640625" style="87" customWidth="1"/>
    <col min="9242" max="9242" width="4.77734375" style="87" bestFit="1" customWidth="1"/>
    <col min="9243" max="9243" width="5.21875" style="87" bestFit="1" customWidth="1"/>
    <col min="9244" max="9244" width="8.6640625" style="87" customWidth="1"/>
    <col min="9245" max="9250" width="6.77734375" style="87" bestFit="1" customWidth="1"/>
    <col min="9251" max="9252" width="7.6640625" style="87" bestFit="1" customWidth="1"/>
    <col min="9253" max="9256" width="6.77734375" style="87" bestFit="1" customWidth="1"/>
    <col min="9257" max="9472" width="8.88671875" style="87"/>
    <col min="9473" max="9473" width="8.88671875" style="87" customWidth="1"/>
    <col min="9474" max="9474" width="4.88671875" style="87" customWidth="1"/>
    <col min="9475" max="9475" width="14.6640625" style="87" customWidth="1"/>
    <col min="9476" max="9476" width="19.21875" style="87" customWidth="1"/>
    <col min="9477" max="9478" width="4.6640625" style="87" customWidth="1"/>
    <col min="9479" max="9479" width="6.6640625" style="87" customWidth="1"/>
    <col min="9480" max="9481" width="4.6640625" style="87" customWidth="1"/>
    <col min="9482" max="9482" width="6.6640625" style="87" customWidth="1"/>
    <col min="9483" max="9484" width="4.6640625" style="87" customWidth="1"/>
    <col min="9485" max="9485" width="6.6640625" style="87" customWidth="1"/>
    <col min="9486" max="9487" width="4.6640625" style="87" customWidth="1"/>
    <col min="9488" max="9488" width="6.6640625" style="87" customWidth="1"/>
    <col min="9489" max="9490" width="4.6640625" style="87" customWidth="1"/>
    <col min="9491" max="9491" width="6.6640625" style="87" customWidth="1"/>
    <col min="9492" max="9493" width="4.6640625" style="87" customWidth="1"/>
    <col min="9494" max="9494" width="6.6640625" style="87" customWidth="1"/>
    <col min="9495" max="9496" width="4.6640625" style="87" customWidth="1"/>
    <col min="9497" max="9497" width="6.6640625" style="87" customWidth="1"/>
    <col min="9498" max="9498" width="4.77734375" style="87" bestFit="1" customWidth="1"/>
    <col min="9499" max="9499" width="5.21875" style="87" bestFit="1" customWidth="1"/>
    <col min="9500" max="9500" width="8.6640625" style="87" customWidth="1"/>
    <col min="9501" max="9506" width="6.77734375" style="87" bestFit="1" customWidth="1"/>
    <col min="9507" max="9508" width="7.6640625" style="87" bestFit="1" customWidth="1"/>
    <col min="9509" max="9512" width="6.77734375" style="87" bestFit="1" customWidth="1"/>
    <col min="9513" max="9728" width="8.88671875" style="87"/>
    <col min="9729" max="9729" width="8.88671875" style="87" customWidth="1"/>
    <col min="9730" max="9730" width="4.88671875" style="87" customWidth="1"/>
    <col min="9731" max="9731" width="14.6640625" style="87" customWidth="1"/>
    <col min="9732" max="9732" width="19.21875" style="87" customWidth="1"/>
    <col min="9733" max="9734" width="4.6640625" style="87" customWidth="1"/>
    <col min="9735" max="9735" width="6.6640625" style="87" customWidth="1"/>
    <col min="9736" max="9737" width="4.6640625" style="87" customWidth="1"/>
    <col min="9738" max="9738" width="6.6640625" style="87" customWidth="1"/>
    <col min="9739" max="9740" width="4.6640625" style="87" customWidth="1"/>
    <col min="9741" max="9741" width="6.6640625" style="87" customWidth="1"/>
    <col min="9742" max="9743" width="4.6640625" style="87" customWidth="1"/>
    <col min="9744" max="9744" width="6.6640625" style="87" customWidth="1"/>
    <col min="9745" max="9746" width="4.6640625" style="87" customWidth="1"/>
    <col min="9747" max="9747" width="6.6640625" style="87" customWidth="1"/>
    <col min="9748" max="9749" width="4.6640625" style="87" customWidth="1"/>
    <col min="9750" max="9750" width="6.6640625" style="87" customWidth="1"/>
    <col min="9751" max="9752" width="4.6640625" style="87" customWidth="1"/>
    <col min="9753" max="9753" width="6.6640625" style="87" customWidth="1"/>
    <col min="9754" max="9754" width="4.77734375" style="87" bestFit="1" customWidth="1"/>
    <col min="9755" max="9755" width="5.21875" style="87" bestFit="1" customWidth="1"/>
    <col min="9756" max="9756" width="8.6640625" style="87" customWidth="1"/>
    <col min="9757" max="9762" width="6.77734375" style="87" bestFit="1" customWidth="1"/>
    <col min="9763" max="9764" width="7.6640625" style="87" bestFit="1" customWidth="1"/>
    <col min="9765" max="9768" width="6.77734375" style="87" bestFit="1" customWidth="1"/>
    <col min="9769" max="9984" width="8.88671875" style="87"/>
    <col min="9985" max="9985" width="8.88671875" style="87" customWidth="1"/>
    <col min="9986" max="9986" width="4.88671875" style="87" customWidth="1"/>
    <col min="9987" max="9987" width="14.6640625" style="87" customWidth="1"/>
    <col min="9988" max="9988" width="19.21875" style="87" customWidth="1"/>
    <col min="9989" max="9990" width="4.6640625" style="87" customWidth="1"/>
    <col min="9991" max="9991" width="6.6640625" style="87" customWidth="1"/>
    <col min="9992" max="9993" width="4.6640625" style="87" customWidth="1"/>
    <col min="9994" max="9994" width="6.6640625" style="87" customWidth="1"/>
    <col min="9995" max="9996" width="4.6640625" style="87" customWidth="1"/>
    <col min="9997" max="9997" width="6.6640625" style="87" customWidth="1"/>
    <col min="9998" max="9999" width="4.6640625" style="87" customWidth="1"/>
    <col min="10000" max="10000" width="6.6640625" style="87" customWidth="1"/>
    <col min="10001" max="10002" width="4.6640625" style="87" customWidth="1"/>
    <col min="10003" max="10003" width="6.6640625" style="87" customWidth="1"/>
    <col min="10004" max="10005" width="4.6640625" style="87" customWidth="1"/>
    <col min="10006" max="10006" width="6.6640625" style="87" customWidth="1"/>
    <col min="10007" max="10008" width="4.6640625" style="87" customWidth="1"/>
    <col min="10009" max="10009" width="6.6640625" style="87" customWidth="1"/>
    <col min="10010" max="10010" width="4.77734375" style="87" bestFit="1" customWidth="1"/>
    <col min="10011" max="10011" width="5.21875" style="87" bestFit="1" customWidth="1"/>
    <col min="10012" max="10012" width="8.6640625" style="87" customWidth="1"/>
    <col min="10013" max="10018" width="6.77734375" style="87" bestFit="1" customWidth="1"/>
    <col min="10019" max="10020" width="7.6640625" style="87" bestFit="1" customWidth="1"/>
    <col min="10021" max="10024" width="6.77734375" style="87" bestFit="1" customWidth="1"/>
    <col min="10025" max="10240" width="8.88671875" style="87"/>
    <col min="10241" max="10241" width="8.88671875" style="87" customWidth="1"/>
    <col min="10242" max="10242" width="4.88671875" style="87" customWidth="1"/>
    <col min="10243" max="10243" width="14.6640625" style="87" customWidth="1"/>
    <col min="10244" max="10244" width="19.21875" style="87" customWidth="1"/>
    <col min="10245" max="10246" width="4.6640625" style="87" customWidth="1"/>
    <col min="10247" max="10247" width="6.6640625" style="87" customWidth="1"/>
    <col min="10248" max="10249" width="4.6640625" style="87" customWidth="1"/>
    <col min="10250" max="10250" width="6.6640625" style="87" customWidth="1"/>
    <col min="10251" max="10252" width="4.6640625" style="87" customWidth="1"/>
    <col min="10253" max="10253" width="6.6640625" style="87" customWidth="1"/>
    <col min="10254" max="10255" width="4.6640625" style="87" customWidth="1"/>
    <col min="10256" max="10256" width="6.6640625" style="87" customWidth="1"/>
    <col min="10257" max="10258" width="4.6640625" style="87" customWidth="1"/>
    <col min="10259" max="10259" width="6.6640625" style="87" customWidth="1"/>
    <col min="10260" max="10261" width="4.6640625" style="87" customWidth="1"/>
    <col min="10262" max="10262" width="6.6640625" style="87" customWidth="1"/>
    <col min="10263" max="10264" width="4.6640625" style="87" customWidth="1"/>
    <col min="10265" max="10265" width="6.6640625" style="87" customWidth="1"/>
    <col min="10266" max="10266" width="4.77734375" style="87" bestFit="1" customWidth="1"/>
    <col min="10267" max="10267" width="5.21875" style="87" bestFit="1" customWidth="1"/>
    <col min="10268" max="10268" width="8.6640625" style="87" customWidth="1"/>
    <col min="10269" max="10274" width="6.77734375" style="87" bestFit="1" customWidth="1"/>
    <col min="10275" max="10276" width="7.6640625" style="87" bestFit="1" customWidth="1"/>
    <col min="10277" max="10280" width="6.77734375" style="87" bestFit="1" customWidth="1"/>
    <col min="10281" max="10496" width="8.88671875" style="87"/>
    <col min="10497" max="10497" width="8.88671875" style="87" customWidth="1"/>
    <col min="10498" max="10498" width="4.88671875" style="87" customWidth="1"/>
    <col min="10499" max="10499" width="14.6640625" style="87" customWidth="1"/>
    <col min="10500" max="10500" width="19.21875" style="87" customWidth="1"/>
    <col min="10501" max="10502" width="4.6640625" style="87" customWidth="1"/>
    <col min="10503" max="10503" width="6.6640625" style="87" customWidth="1"/>
    <col min="10504" max="10505" width="4.6640625" style="87" customWidth="1"/>
    <col min="10506" max="10506" width="6.6640625" style="87" customWidth="1"/>
    <col min="10507" max="10508" width="4.6640625" style="87" customWidth="1"/>
    <col min="10509" max="10509" width="6.6640625" style="87" customWidth="1"/>
    <col min="10510" max="10511" width="4.6640625" style="87" customWidth="1"/>
    <col min="10512" max="10512" width="6.6640625" style="87" customWidth="1"/>
    <col min="10513" max="10514" width="4.6640625" style="87" customWidth="1"/>
    <col min="10515" max="10515" width="6.6640625" style="87" customWidth="1"/>
    <col min="10516" max="10517" width="4.6640625" style="87" customWidth="1"/>
    <col min="10518" max="10518" width="6.6640625" style="87" customWidth="1"/>
    <col min="10519" max="10520" width="4.6640625" style="87" customWidth="1"/>
    <col min="10521" max="10521" width="6.6640625" style="87" customWidth="1"/>
    <col min="10522" max="10522" width="4.77734375" style="87" bestFit="1" customWidth="1"/>
    <col min="10523" max="10523" width="5.21875" style="87" bestFit="1" customWidth="1"/>
    <col min="10524" max="10524" width="8.6640625" style="87" customWidth="1"/>
    <col min="10525" max="10530" width="6.77734375" style="87" bestFit="1" customWidth="1"/>
    <col min="10531" max="10532" width="7.6640625" style="87" bestFit="1" customWidth="1"/>
    <col min="10533" max="10536" width="6.77734375" style="87" bestFit="1" customWidth="1"/>
    <col min="10537" max="10752" width="8.88671875" style="87"/>
    <col min="10753" max="10753" width="8.88671875" style="87" customWidth="1"/>
    <col min="10754" max="10754" width="4.88671875" style="87" customWidth="1"/>
    <col min="10755" max="10755" width="14.6640625" style="87" customWidth="1"/>
    <col min="10756" max="10756" width="19.21875" style="87" customWidth="1"/>
    <col min="10757" max="10758" width="4.6640625" style="87" customWidth="1"/>
    <col min="10759" max="10759" width="6.6640625" style="87" customWidth="1"/>
    <col min="10760" max="10761" width="4.6640625" style="87" customWidth="1"/>
    <col min="10762" max="10762" width="6.6640625" style="87" customWidth="1"/>
    <col min="10763" max="10764" width="4.6640625" style="87" customWidth="1"/>
    <col min="10765" max="10765" width="6.6640625" style="87" customWidth="1"/>
    <col min="10766" max="10767" width="4.6640625" style="87" customWidth="1"/>
    <col min="10768" max="10768" width="6.6640625" style="87" customWidth="1"/>
    <col min="10769" max="10770" width="4.6640625" style="87" customWidth="1"/>
    <col min="10771" max="10771" width="6.6640625" style="87" customWidth="1"/>
    <col min="10772" max="10773" width="4.6640625" style="87" customWidth="1"/>
    <col min="10774" max="10774" width="6.6640625" style="87" customWidth="1"/>
    <col min="10775" max="10776" width="4.6640625" style="87" customWidth="1"/>
    <col min="10777" max="10777" width="6.6640625" style="87" customWidth="1"/>
    <col min="10778" max="10778" width="4.77734375" style="87" bestFit="1" customWidth="1"/>
    <col min="10779" max="10779" width="5.21875" style="87" bestFit="1" customWidth="1"/>
    <col min="10780" max="10780" width="8.6640625" style="87" customWidth="1"/>
    <col min="10781" max="10786" width="6.77734375" style="87" bestFit="1" customWidth="1"/>
    <col min="10787" max="10788" width="7.6640625" style="87" bestFit="1" customWidth="1"/>
    <col min="10789" max="10792" width="6.77734375" style="87" bestFit="1" customWidth="1"/>
    <col min="10793" max="11008" width="8.88671875" style="87"/>
    <col min="11009" max="11009" width="8.88671875" style="87" customWidth="1"/>
    <col min="11010" max="11010" width="4.88671875" style="87" customWidth="1"/>
    <col min="11011" max="11011" width="14.6640625" style="87" customWidth="1"/>
    <col min="11012" max="11012" width="19.21875" style="87" customWidth="1"/>
    <col min="11013" max="11014" width="4.6640625" style="87" customWidth="1"/>
    <col min="11015" max="11015" width="6.6640625" style="87" customWidth="1"/>
    <col min="11016" max="11017" width="4.6640625" style="87" customWidth="1"/>
    <col min="11018" max="11018" width="6.6640625" style="87" customWidth="1"/>
    <col min="11019" max="11020" width="4.6640625" style="87" customWidth="1"/>
    <col min="11021" max="11021" width="6.6640625" style="87" customWidth="1"/>
    <col min="11022" max="11023" width="4.6640625" style="87" customWidth="1"/>
    <col min="11024" max="11024" width="6.6640625" style="87" customWidth="1"/>
    <col min="11025" max="11026" width="4.6640625" style="87" customWidth="1"/>
    <col min="11027" max="11027" width="6.6640625" style="87" customWidth="1"/>
    <col min="11028" max="11029" width="4.6640625" style="87" customWidth="1"/>
    <col min="11030" max="11030" width="6.6640625" style="87" customWidth="1"/>
    <col min="11031" max="11032" width="4.6640625" style="87" customWidth="1"/>
    <col min="11033" max="11033" width="6.6640625" style="87" customWidth="1"/>
    <col min="11034" max="11034" width="4.77734375" style="87" bestFit="1" customWidth="1"/>
    <col min="11035" max="11035" width="5.21875" style="87" bestFit="1" customWidth="1"/>
    <col min="11036" max="11036" width="8.6640625" style="87" customWidth="1"/>
    <col min="11037" max="11042" width="6.77734375" style="87" bestFit="1" customWidth="1"/>
    <col min="11043" max="11044" width="7.6640625" style="87" bestFit="1" customWidth="1"/>
    <col min="11045" max="11048" width="6.77734375" style="87" bestFit="1" customWidth="1"/>
    <col min="11049" max="11264" width="8.88671875" style="87"/>
    <col min="11265" max="11265" width="8.88671875" style="87" customWidth="1"/>
    <col min="11266" max="11266" width="4.88671875" style="87" customWidth="1"/>
    <col min="11267" max="11267" width="14.6640625" style="87" customWidth="1"/>
    <col min="11268" max="11268" width="19.21875" style="87" customWidth="1"/>
    <col min="11269" max="11270" width="4.6640625" style="87" customWidth="1"/>
    <col min="11271" max="11271" width="6.6640625" style="87" customWidth="1"/>
    <col min="11272" max="11273" width="4.6640625" style="87" customWidth="1"/>
    <col min="11274" max="11274" width="6.6640625" style="87" customWidth="1"/>
    <col min="11275" max="11276" width="4.6640625" style="87" customWidth="1"/>
    <col min="11277" max="11277" width="6.6640625" style="87" customWidth="1"/>
    <col min="11278" max="11279" width="4.6640625" style="87" customWidth="1"/>
    <col min="11280" max="11280" width="6.6640625" style="87" customWidth="1"/>
    <col min="11281" max="11282" width="4.6640625" style="87" customWidth="1"/>
    <col min="11283" max="11283" width="6.6640625" style="87" customWidth="1"/>
    <col min="11284" max="11285" width="4.6640625" style="87" customWidth="1"/>
    <col min="11286" max="11286" width="6.6640625" style="87" customWidth="1"/>
    <col min="11287" max="11288" width="4.6640625" style="87" customWidth="1"/>
    <col min="11289" max="11289" width="6.6640625" style="87" customWidth="1"/>
    <col min="11290" max="11290" width="4.77734375" style="87" bestFit="1" customWidth="1"/>
    <col min="11291" max="11291" width="5.21875" style="87" bestFit="1" customWidth="1"/>
    <col min="11292" max="11292" width="8.6640625" style="87" customWidth="1"/>
    <col min="11293" max="11298" width="6.77734375" style="87" bestFit="1" customWidth="1"/>
    <col min="11299" max="11300" width="7.6640625" style="87" bestFit="1" customWidth="1"/>
    <col min="11301" max="11304" width="6.77734375" style="87" bestFit="1" customWidth="1"/>
    <col min="11305" max="11520" width="8.88671875" style="87"/>
    <col min="11521" max="11521" width="8.88671875" style="87" customWidth="1"/>
    <col min="11522" max="11522" width="4.88671875" style="87" customWidth="1"/>
    <col min="11523" max="11523" width="14.6640625" style="87" customWidth="1"/>
    <col min="11524" max="11524" width="19.21875" style="87" customWidth="1"/>
    <col min="11525" max="11526" width="4.6640625" style="87" customWidth="1"/>
    <col min="11527" max="11527" width="6.6640625" style="87" customWidth="1"/>
    <col min="11528" max="11529" width="4.6640625" style="87" customWidth="1"/>
    <col min="11530" max="11530" width="6.6640625" style="87" customWidth="1"/>
    <col min="11531" max="11532" width="4.6640625" style="87" customWidth="1"/>
    <col min="11533" max="11533" width="6.6640625" style="87" customWidth="1"/>
    <col min="11534" max="11535" width="4.6640625" style="87" customWidth="1"/>
    <col min="11536" max="11536" width="6.6640625" style="87" customWidth="1"/>
    <col min="11537" max="11538" width="4.6640625" style="87" customWidth="1"/>
    <col min="11539" max="11539" width="6.6640625" style="87" customWidth="1"/>
    <col min="11540" max="11541" width="4.6640625" style="87" customWidth="1"/>
    <col min="11542" max="11542" width="6.6640625" style="87" customWidth="1"/>
    <col min="11543" max="11544" width="4.6640625" style="87" customWidth="1"/>
    <col min="11545" max="11545" width="6.6640625" style="87" customWidth="1"/>
    <col min="11546" max="11546" width="4.77734375" style="87" bestFit="1" customWidth="1"/>
    <col min="11547" max="11547" width="5.21875" style="87" bestFit="1" customWidth="1"/>
    <col min="11548" max="11548" width="8.6640625" style="87" customWidth="1"/>
    <col min="11549" max="11554" width="6.77734375" style="87" bestFit="1" customWidth="1"/>
    <col min="11555" max="11556" width="7.6640625" style="87" bestFit="1" customWidth="1"/>
    <col min="11557" max="11560" width="6.77734375" style="87" bestFit="1" customWidth="1"/>
    <col min="11561" max="11776" width="8.88671875" style="87"/>
    <col min="11777" max="11777" width="8.88671875" style="87" customWidth="1"/>
    <col min="11778" max="11778" width="4.88671875" style="87" customWidth="1"/>
    <col min="11779" max="11779" width="14.6640625" style="87" customWidth="1"/>
    <col min="11780" max="11780" width="19.21875" style="87" customWidth="1"/>
    <col min="11781" max="11782" width="4.6640625" style="87" customWidth="1"/>
    <col min="11783" max="11783" width="6.6640625" style="87" customWidth="1"/>
    <col min="11784" max="11785" width="4.6640625" style="87" customWidth="1"/>
    <col min="11786" max="11786" width="6.6640625" style="87" customWidth="1"/>
    <col min="11787" max="11788" width="4.6640625" style="87" customWidth="1"/>
    <col min="11789" max="11789" width="6.6640625" style="87" customWidth="1"/>
    <col min="11790" max="11791" width="4.6640625" style="87" customWidth="1"/>
    <col min="11792" max="11792" width="6.6640625" style="87" customWidth="1"/>
    <col min="11793" max="11794" width="4.6640625" style="87" customWidth="1"/>
    <col min="11795" max="11795" width="6.6640625" style="87" customWidth="1"/>
    <col min="11796" max="11797" width="4.6640625" style="87" customWidth="1"/>
    <col min="11798" max="11798" width="6.6640625" style="87" customWidth="1"/>
    <col min="11799" max="11800" width="4.6640625" style="87" customWidth="1"/>
    <col min="11801" max="11801" width="6.6640625" style="87" customWidth="1"/>
    <col min="11802" max="11802" width="4.77734375" style="87" bestFit="1" customWidth="1"/>
    <col min="11803" max="11803" width="5.21875" style="87" bestFit="1" customWidth="1"/>
    <col min="11804" max="11804" width="8.6640625" style="87" customWidth="1"/>
    <col min="11805" max="11810" width="6.77734375" style="87" bestFit="1" customWidth="1"/>
    <col min="11811" max="11812" width="7.6640625" style="87" bestFit="1" customWidth="1"/>
    <col min="11813" max="11816" width="6.77734375" style="87" bestFit="1" customWidth="1"/>
    <col min="11817" max="12032" width="8.88671875" style="87"/>
    <col min="12033" max="12033" width="8.88671875" style="87" customWidth="1"/>
    <col min="12034" max="12034" width="4.88671875" style="87" customWidth="1"/>
    <col min="12035" max="12035" width="14.6640625" style="87" customWidth="1"/>
    <col min="12036" max="12036" width="19.21875" style="87" customWidth="1"/>
    <col min="12037" max="12038" width="4.6640625" style="87" customWidth="1"/>
    <col min="12039" max="12039" width="6.6640625" style="87" customWidth="1"/>
    <col min="12040" max="12041" width="4.6640625" style="87" customWidth="1"/>
    <col min="12042" max="12042" width="6.6640625" style="87" customWidth="1"/>
    <col min="12043" max="12044" width="4.6640625" style="87" customWidth="1"/>
    <col min="12045" max="12045" width="6.6640625" style="87" customWidth="1"/>
    <col min="12046" max="12047" width="4.6640625" style="87" customWidth="1"/>
    <col min="12048" max="12048" width="6.6640625" style="87" customWidth="1"/>
    <col min="12049" max="12050" width="4.6640625" style="87" customWidth="1"/>
    <col min="12051" max="12051" width="6.6640625" style="87" customWidth="1"/>
    <col min="12052" max="12053" width="4.6640625" style="87" customWidth="1"/>
    <col min="12054" max="12054" width="6.6640625" style="87" customWidth="1"/>
    <col min="12055" max="12056" width="4.6640625" style="87" customWidth="1"/>
    <col min="12057" max="12057" width="6.6640625" style="87" customWidth="1"/>
    <col min="12058" max="12058" width="4.77734375" style="87" bestFit="1" customWidth="1"/>
    <col min="12059" max="12059" width="5.21875" style="87" bestFit="1" customWidth="1"/>
    <col min="12060" max="12060" width="8.6640625" style="87" customWidth="1"/>
    <col min="12061" max="12066" width="6.77734375" style="87" bestFit="1" customWidth="1"/>
    <col min="12067" max="12068" width="7.6640625" style="87" bestFit="1" customWidth="1"/>
    <col min="12069" max="12072" width="6.77734375" style="87" bestFit="1" customWidth="1"/>
    <col min="12073" max="12288" width="8.88671875" style="87"/>
    <col min="12289" max="12289" width="8.88671875" style="87" customWidth="1"/>
    <col min="12290" max="12290" width="4.88671875" style="87" customWidth="1"/>
    <col min="12291" max="12291" width="14.6640625" style="87" customWidth="1"/>
    <col min="12292" max="12292" width="19.21875" style="87" customWidth="1"/>
    <col min="12293" max="12294" width="4.6640625" style="87" customWidth="1"/>
    <col min="12295" max="12295" width="6.6640625" style="87" customWidth="1"/>
    <col min="12296" max="12297" width="4.6640625" style="87" customWidth="1"/>
    <col min="12298" max="12298" width="6.6640625" style="87" customWidth="1"/>
    <col min="12299" max="12300" width="4.6640625" style="87" customWidth="1"/>
    <col min="12301" max="12301" width="6.6640625" style="87" customWidth="1"/>
    <col min="12302" max="12303" width="4.6640625" style="87" customWidth="1"/>
    <col min="12304" max="12304" width="6.6640625" style="87" customWidth="1"/>
    <col min="12305" max="12306" width="4.6640625" style="87" customWidth="1"/>
    <col min="12307" max="12307" width="6.6640625" style="87" customWidth="1"/>
    <col min="12308" max="12309" width="4.6640625" style="87" customWidth="1"/>
    <col min="12310" max="12310" width="6.6640625" style="87" customWidth="1"/>
    <col min="12311" max="12312" width="4.6640625" style="87" customWidth="1"/>
    <col min="12313" max="12313" width="6.6640625" style="87" customWidth="1"/>
    <col min="12314" max="12314" width="4.77734375" style="87" bestFit="1" customWidth="1"/>
    <col min="12315" max="12315" width="5.21875" style="87" bestFit="1" customWidth="1"/>
    <col min="12316" max="12316" width="8.6640625" style="87" customWidth="1"/>
    <col min="12317" max="12322" width="6.77734375" style="87" bestFit="1" customWidth="1"/>
    <col min="12323" max="12324" width="7.6640625" style="87" bestFit="1" customWidth="1"/>
    <col min="12325" max="12328" width="6.77734375" style="87" bestFit="1" customWidth="1"/>
    <col min="12329" max="12544" width="8.88671875" style="87"/>
    <col min="12545" max="12545" width="8.88671875" style="87" customWidth="1"/>
    <col min="12546" max="12546" width="4.88671875" style="87" customWidth="1"/>
    <col min="12547" max="12547" width="14.6640625" style="87" customWidth="1"/>
    <col min="12548" max="12548" width="19.21875" style="87" customWidth="1"/>
    <col min="12549" max="12550" width="4.6640625" style="87" customWidth="1"/>
    <col min="12551" max="12551" width="6.6640625" style="87" customWidth="1"/>
    <col min="12552" max="12553" width="4.6640625" style="87" customWidth="1"/>
    <col min="12554" max="12554" width="6.6640625" style="87" customWidth="1"/>
    <col min="12555" max="12556" width="4.6640625" style="87" customWidth="1"/>
    <col min="12557" max="12557" width="6.6640625" style="87" customWidth="1"/>
    <col min="12558" max="12559" width="4.6640625" style="87" customWidth="1"/>
    <col min="12560" max="12560" width="6.6640625" style="87" customWidth="1"/>
    <col min="12561" max="12562" width="4.6640625" style="87" customWidth="1"/>
    <col min="12563" max="12563" width="6.6640625" style="87" customWidth="1"/>
    <col min="12564" max="12565" width="4.6640625" style="87" customWidth="1"/>
    <col min="12566" max="12566" width="6.6640625" style="87" customWidth="1"/>
    <col min="12567" max="12568" width="4.6640625" style="87" customWidth="1"/>
    <col min="12569" max="12569" width="6.6640625" style="87" customWidth="1"/>
    <col min="12570" max="12570" width="4.77734375" style="87" bestFit="1" customWidth="1"/>
    <col min="12571" max="12571" width="5.21875" style="87" bestFit="1" customWidth="1"/>
    <col min="12572" max="12572" width="8.6640625" style="87" customWidth="1"/>
    <col min="12573" max="12578" width="6.77734375" style="87" bestFit="1" customWidth="1"/>
    <col min="12579" max="12580" width="7.6640625" style="87" bestFit="1" customWidth="1"/>
    <col min="12581" max="12584" width="6.77734375" style="87" bestFit="1" customWidth="1"/>
    <col min="12585" max="12800" width="8.88671875" style="87"/>
    <col min="12801" max="12801" width="8.88671875" style="87" customWidth="1"/>
    <col min="12802" max="12802" width="4.88671875" style="87" customWidth="1"/>
    <col min="12803" max="12803" width="14.6640625" style="87" customWidth="1"/>
    <col min="12804" max="12804" width="19.21875" style="87" customWidth="1"/>
    <col min="12805" max="12806" width="4.6640625" style="87" customWidth="1"/>
    <col min="12807" max="12807" width="6.6640625" style="87" customWidth="1"/>
    <col min="12808" max="12809" width="4.6640625" style="87" customWidth="1"/>
    <col min="12810" max="12810" width="6.6640625" style="87" customWidth="1"/>
    <col min="12811" max="12812" width="4.6640625" style="87" customWidth="1"/>
    <col min="12813" max="12813" width="6.6640625" style="87" customWidth="1"/>
    <col min="12814" max="12815" width="4.6640625" style="87" customWidth="1"/>
    <col min="12816" max="12816" width="6.6640625" style="87" customWidth="1"/>
    <col min="12817" max="12818" width="4.6640625" style="87" customWidth="1"/>
    <col min="12819" max="12819" width="6.6640625" style="87" customWidth="1"/>
    <col min="12820" max="12821" width="4.6640625" style="87" customWidth="1"/>
    <col min="12822" max="12822" width="6.6640625" style="87" customWidth="1"/>
    <col min="12823" max="12824" width="4.6640625" style="87" customWidth="1"/>
    <col min="12825" max="12825" width="6.6640625" style="87" customWidth="1"/>
    <col min="12826" max="12826" width="4.77734375" style="87" bestFit="1" customWidth="1"/>
    <col min="12827" max="12827" width="5.21875" style="87" bestFit="1" customWidth="1"/>
    <col min="12828" max="12828" width="8.6640625" style="87" customWidth="1"/>
    <col min="12829" max="12834" width="6.77734375" style="87" bestFit="1" customWidth="1"/>
    <col min="12835" max="12836" width="7.6640625" style="87" bestFit="1" customWidth="1"/>
    <col min="12837" max="12840" width="6.77734375" style="87" bestFit="1" customWidth="1"/>
    <col min="12841" max="13056" width="8.88671875" style="87"/>
    <col min="13057" max="13057" width="8.88671875" style="87" customWidth="1"/>
    <col min="13058" max="13058" width="4.88671875" style="87" customWidth="1"/>
    <col min="13059" max="13059" width="14.6640625" style="87" customWidth="1"/>
    <col min="13060" max="13060" width="19.21875" style="87" customWidth="1"/>
    <col min="13061" max="13062" width="4.6640625" style="87" customWidth="1"/>
    <col min="13063" max="13063" width="6.6640625" style="87" customWidth="1"/>
    <col min="13064" max="13065" width="4.6640625" style="87" customWidth="1"/>
    <col min="13066" max="13066" width="6.6640625" style="87" customWidth="1"/>
    <col min="13067" max="13068" width="4.6640625" style="87" customWidth="1"/>
    <col min="13069" max="13069" width="6.6640625" style="87" customWidth="1"/>
    <col min="13070" max="13071" width="4.6640625" style="87" customWidth="1"/>
    <col min="13072" max="13072" width="6.6640625" style="87" customWidth="1"/>
    <col min="13073" max="13074" width="4.6640625" style="87" customWidth="1"/>
    <col min="13075" max="13075" width="6.6640625" style="87" customWidth="1"/>
    <col min="13076" max="13077" width="4.6640625" style="87" customWidth="1"/>
    <col min="13078" max="13078" width="6.6640625" style="87" customWidth="1"/>
    <col min="13079" max="13080" width="4.6640625" style="87" customWidth="1"/>
    <col min="13081" max="13081" width="6.6640625" style="87" customWidth="1"/>
    <col min="13082" max="13082" width="4.77734375" style="87" bestFit="1" customWidth="1"/>
    <col min="13083" max="13083" width="5.21875" style="87" bestFit="1" customWidth="1"/>
    <col min="13084" max="13084" width="8.6640625" style="87" customWidth="1"/>
    <col min="13085" max="13090" width="6.77734375" style="87" bestFit="1" customWidth="1"/>
    <col min="13091" max="13092" width="7.6640625" style="87" bestFit="1" customWidth="1"/>
    <col min="13093" max="13096" width="6.77734375" style="87" bestFit="1" customWidth="1"/>
    <col min="13097" max="13312" width="8.88671875" style="87"/>
    <col min="13313" max="13313" width="8.88671875" style="87" customWidth="1"/>
    <col min="13314" max="13314" width="4.88671875" style="87" customWidth="1"/>
    <col min="13315" max="13315" width="14.6640625" style="87" customWidth="1"/>
    <col min="13316" max="13316" width="19.21875" style="87" customWidth="1"/>
    <col min="13317" max="13318" width="4.6640625" style="87" customWidth="1"/>
    <col min="13319" max="13319" width="6.6640625" style="87" customWidth="1"/>
    <col min="13320" max="13321" width="4.6640625" style="87" customWidth="1"/>
    <col min="13322" max="13322" width="6.6640625" style="87" customWidth="1"/>
    <col min="13323" max="13324" width="4.6640625" style="87" customWidth="1"/>
    <col min="13325" max="13325" width="6.6640625" style="87" customWidth="1"/>
    <col min="13326" max="13327" width="4.6640625" style="87" customWidth="1"/>
    <col min="13328" max="13328" width="6.6640625" style="87" customWidth="1"/>
    <col min="13329" max="13330" width="4.6640625" style="87" customWidth="1"/>
    <col min="13331" max="13331" width="6.6640625" style="87" customWidth="1"/>
    <col min="13332" max="13333" width="4.6640625" style="87" customWidth="1"/>
    <col min="13334" max="13334" width="6.6640625" style="87" customWidth="1"/>
    <col min="13335" max="13336" width="4.6640625" style="87" customWidth="1"/>
    <col min="13337" max="13337" width="6.6640625" style="87" customWidth="1"/>
    <col min="13338" max="13338" width="4.77734375" style="87" bestFit="1" customWidth="1"/>
    <col min="13339" max="13339" width="5.21875" style="87" bestFit="1" customWidth="1"/>
    <col min="13340" max="13340" width="8.6640625" style="87" customWidth="1"/>
    <col min="13341" max="13346" width="6.77734375" style="87" bestFit="1" customWidth="1"/>
    <col min="13347" max="13348" width="7.6640625" style="87" bestFit="1" customWidth="1"/>
    <col min="13349" max="13352" width="6.77734375" style="87" bestFit="1" customWidth="1"/>
    <col min="13353" max="13568" width="8.88671875" style="87"/>
    <col min="13569" max="13569" width="8.88671875" style="87" customWidth="1"/>
    <col min="13570" max="13570" width="4.88671875" style="87" customWidth="1"/>
    <col min="13571" max="13571" width="14.6640625" style="87" customWidth="1"/>
    <col min="13572" max="13572" width="19.21875" style="87" customWidth="1"/>
    <col min="13573" max="13574" width="4.6640625" style="87" customWidth="1"/>
    <col min="13575" max="13575" width="6.6640625" style="87" customWidth="1"/>
    <col min="13576" max="13577" width="4.6640625" style="87" customWidth="1"/>
    <col min="13578" max="13578" width="6.6640625" style="87" customWidth="1"/>
    <col min="13579" max="13580" width="4.6640625" style="87" customWidth="1"/>
    <col min="13581" max="13581" width="6.6640625" style="87" customWidth="1"/>
    <col min="13582" max="13583" width="4.6640625" style="87" customWidth="1"/>
    <col min="13584" max="13584" width="6.6640625" style="87" customWidth="1"/>
    <col min="13585" max="13586" width="4.6640625" style="87" customWidth="1"/>
    <col min="13587" max="13587" width="6.6640625" style="87" customWidth="1"/>
    <col min="13588" max="13589" width="4.6640625" style="87" customWidth="1"/>
    <col min="13590" max="13590" width="6.6640625" style="87" customWidth="1"/>
    <col min="13591" max="13592" width="4.6640625" style="87" customWidth="1"/>
    <col min="13593" max="13593" width="6.6640625" style="87" customWidth="1"/>
    <col min="13594" max="13594" width="4.77734375" style="87" bestFit="1" customWidth="1"/>
    <col min="13595" max="13595" width="5.21875" style="87" bestFit="1" customWidth="1"/>
    <col min="13596" max="13596" width="8.6640625" style="87" customWidth="1"/>
    <col min="13597" max="13602" width="6.77734375" style="87" bestFit="1" customWidth="1"/>
    <col min="13603" max="13604" width="7.6640625" style="87" bestFit="1" customWidth="1"/>
    <col min="13605" max="13608" width="6.77734375" style="87" bestFit="1" customWidth="1"/>
    <col min="13609" max="13824" width="8.88671875" style="87"/>
    <col min="13825" max="13825" width="8.88671875" style="87" customWidth="1"/>
    <col min="13826" max="13826" width="4.88671875" style="87" customWidth="1"/>
    <col min="13827" max="13827" width="14.6640625" style="87" customWidth="1"/>
    <col min="13828" max="13828" width="19.21875" style="87" customWidth="1"/>
    <col min="13829" max="13830" width="4.6640625" style="87" customWidth="1"/>
    <col min="13831" max="13831" width="6.6640625" style="87" customWidth="1"/>
    <col min="13832" max="13833" width="4.6640625" style="87" customWidth="1"/>
    <col min="13834" max="13834" width="6.6640625" style="87" customWidth="1"/>
    <col min="13835" max="13836" width="4.6640625" style="87" customWidth="1"/>
    <col min="13837" max="13837" width="6.6640625" style="87" customWidth="1"/>
    <col min="13838" max="13839" width="4.6640625" style="87" customWidth="1"/>
    <col min="13840" max="13840" width="6.6640625" style="87" customWidth="1"/>
    <col min="13841" max="13842" width="4.6640625" style="87" customWidth="1"/>
    <col min="13843" max="13843" width="6.6640625" style="87" customWidth="1"/>
    <col min="13844" max="13845" width="4.6640625" style="87" customWidth="1"/>
    <col min="13846" max="13846" width="6.6640625" style="87" customWidth="1"/>
    <col min="13847" max="13848" width="4.6640625" style="87" customWidth="1"/>
    <col min="13849" max="13849" width="6.6640625" style="87" customWidth="1"/>
    <col min="13850" max="13850" width="4.77734375" style="87" bestFit="1" customWidth="1"/>
    <col min="13851" max="13851" width="5.21875" style="87" bestFit="1" customWidth="1"/>
    <col min="13852" max="13852" width="8.6640625" style="87" customWidth="1"/>
    <col min="13853" max="13858" width="6.77734375" style="87" bestFit="1" customWidth="1"/>
    <col min="13859" max="13860" width="7.6640625" style="87" bestFit="1" customWidth="1"/>
    <col min="13861" max="13864" width="6.77734375" style="87" bestFit="1" customWidth="1"/>
    <col min="13865" max="14080" width="8.88671875" style="87"/>
    <col min="14081" max="14081" width="8.88671875" style="87" customWidth="1"/>
    <col min="14082" max="14082" width="4.88671875" style="87" customWidth="1"/>
    <col min="14083" max="14083" width="14.6640625" style="87" customWidth="1"/>
    <col min="14084" max="14084" width="19.21875" style="87" customWidth="1"/>
    <col min="14085" max="14086" width="4.6640625" style="87" customWidth="1"/>
    <col min="14087" max="14087" width="6.6640625" style="87" customWidth="1"/>
    <col min="14088" max="14089" width="4.6640625" style="87" customWidth="1"/>
    <col min="14090" max="14090" width="6.6640625" style="87" customWidth="1"/>
    <col min="14091" max="14092" width="4.6640625" style="87" customWidth="1"/>
    <col min="14093" max="14093" width="6.6640625" style="87" customWidth="1"/>
    <col min="14094" max="14095" width="4.6640625" style="87" customWidth="1"/>
    <col min="14096" max="14096" width="6.6640625" style="87" customWidth="1"/>
    <col min="14097" max="14098" width="4.6640625" style="87" customWidth="1"/>
    <col min="14099" max="14099" width="6.6640625" style="87" customWidth="1"/>
    <col min="14100" max="14101" width="4.6640625" style="87" customWidth="1"/>
    <col min="14102" max="14102" width="6.6640625" style="87" customWidth="1"/>
    <col min="14103" max="14104" width="4.6640625" style="87" customWidth="1"/>
    <col min="14105" max="14105" width="6.6640625" style="87" customWidth="1"/>
    <col min="14106" max="14106" width="4.77734375" style="87" bestFit="1" customWidth="1"/>
    <col min="14107" max="14107" width="5.21875" style="87" bestFit="1" customWidth="1"/>
    <col min="14108" max="14108" width="8.6640625" style="87" customWidth="1"/>
    <col min="14109" max="14114" width="6.77734375" style="87" bestFit="1" customWidth="1"/>
    <col min="14115" max="14116" width="7.6640625" style="87" bestFit="1" customWidth="1"/>
    <col min="14117" max="14120" width="6.77734375" style="87" bestFit="1" customWidth="1"/>
    <col min="14121" max="14336" width="8.88671875" style="87"/>
    <col min="14337" max="14337" width="8.88671875" style="87" customWidth="1"/>
    <col min="14338" max="14338" width="4.88671875" style="87" customWidth="1"/>
    <col min="14339" max="14339" width="14.6640625" style="87" customWidth="1"/>
    <col min="14340" max="14340" width="19.21875" style="87" customWidth="1"/>
    <col min="14341" max="14342" width="4.6640625" style="87" customWidth="1"/>
    <col min="14343" max="14343" width="6.6640625" style="87" customWidth="1"/>
    <col min="14344" max="14345" width="4.6640625" style="87" customWidth="1"/>
    <col min="14346" max="14346" width="6.6640625" style="87" customWidth="1"/>
    <col min="14347" max="14348" width="4.6640625" style="87" customWidth="1"/>
    <col min="14349" max="14349" width="6.6640625" style="87" customWidth="1"/>
    <col min="14350" max="14351" width="4.6640625" style="87" customWidth="1"/>
    <col min="14352" max="14352" width="6.6640625" style="87" customWidth="1"/>
    <col min="14353" max="14354" width="4.6640625" style="87" customWidth="1"/>
    <col min="14355" max="14355" width="6.6640625" style="87" customWidth="1"/>
    <col min="14356" max="14357" width="4.6640625" style="87" customWidth="1"/>
    <col min="14358" max="14358" width="6.6640625" style="87" customWidth="1"/>
    <col min="14359" max="14360" width="4.6640625" style="87" customWidth="1"/>
    <col min="14361" max="14361" width="6.6640625" style="87" customWidth="1"/>
    <col min="14362" max="14362" width="4.77734375" style="87" bestFit="1" customWidth="1"/>
    <col min="14363" max="14363" width="5.21875" style="87" bestFit="1" customWidth="1"/>
    <col min="14364" max="14364" width="8.6640625" style="87" customWidth="1"/>
    <col min="14365" max="14370" width="6.77734375" style="87" bestFit="1" customWidth="1"/>
    <col min="14371" max="14372" width="7.6640625" style="87" bestFit="1" customWidth="1"/>
    <col min="14373" max="14376" width="6.77734375" style="87" bestFit="1" customWidth="1"/>
    <col min="14377" max="14592" width="8.88671875" style="87"/>
    <col min="14593" max="14593" width="8.88671875" style="87" customWidth="1"/>
    <col min="14594" max="14594" width="4.88671875" style="87" customWidth="1"/>
    <col min="14595" max="14595" width="14.6640625" style="87" customWidth="1"/>
    <col min="14596" max="14596" width="19.21875" style="87" customWidth="1"/>
    <col min="14597" max="14598" width="4.6640625" style="87" customWidth="1"/>
    <col min="14599" max="14599" width="6.6640625" style="87" customWidth="1"/>
    <col min="14600" max="14601" width="4.6640625" style="87" customWidth="1"/>
    <col min="14602" max="14602" width="6.6640625" style="87" customWidth="1"/>
    <col min="14603" max="14604" width="4.6640625" style="87" customWidth="1"/>
    <col min="14605" max="14605" width="6.6640625" style="87" customWidth="1"/>
    <col min="14606" max="14607" width="4.6640625" style="87" customWidth="1"/>
    <col min="14608" max="14608" width="6.6640625" style="87" customWidth="1"/>
    <col min="14609" max="14610" width="4.6640625" style="87" customWidth="1"/>
    <col min="14611" max="14611" width="6.6640625" style="87" customWidth="1"/>
    <col min="14612" max="14613" width="4.6640625" style="87" customWidth="1"/>
    <col min="14614" max="14614" width="6.6640625" style="87" customWidth="1"/>
    <col min="14615" max="14616" width="4.6640625" style="87" customWidth="1"/>
    <col min="14617" max="14617" width="6.6640625" style="87" customWidth="1"/>
    <col min="14618" max="14618" width="4.77734375" style="87" bestFit="1" customWidth="1"/>
    <col min="14619" max="14619" width="5.21875" style="87" bestFit="1" customWidth="1"/>
    <col min="14620" max="14620" width="8.6640625" style="87" customWidth="1"/>
    <col min="14621" max="14626" width="6.77734375" style="87" bestFit="1" customWidth="1"/>
    <col min="14627" max="14628" width="7.6640625" style="87" bestFit="1" customWidth="1"/>
    <col min="14629" max="14632" width="6.77734375" style="87" bestFit="1" customWidth="1"/>
    <col min="14633" max="14848" width="8.88671875" style="87"/>
    <col min="14849" max="14849" width="8.88671875" style="87" customWidth="1"/>
    <col min="14850" max="14850" width="4.88671875" style="87" customWidth="1"/>
    <col min="14851" max="14851" width="14.6640625" style="87" customWidth="1"/>
    <col min="14852" max="14852" width="19.21875" style="87" customWidth="1"/>
    <col min="14853" max="14854" width="4.6640625" style="87" customWidth="1"/>
    <col min="14855" max="14855" width="6.6640625" style="87" customWidth="1"/>
    <col min="14856" max="14857" width="4.6640625" style="87" customWidth="1"/>
    <col min="14858" max="14858" width="6.6640625" style="87" customWidth="1"/>
    <col min="14859" max="14860" width="4.6640625" style="87" customWidth="1"/>
    <col min="14861" max="14861" width="6.6640625" style="87" customWidth="1"/>
    <col min="14862" max="14863" width="4.6640625" style="87" customWidth="1"/>
    <col min="14864" max="14864" width="6.6640625" style="87" customWidth="1"/>
    <col min="14865" max="14866" width="4.6640625" style="87" customWidth="1"/>
    <col min="14867" max="14867" width="6.6640625" style="87" customWidth="1"/>
    <col min="14868" max="14869" width="4.6640625" style="87" customWidth="1"/>
    <col min="14870" max="14870" width="6.6640625" style="87" customWidth="1"/>
    <col min="14871" max="14872" width="4.6640625" style="87" customWidth="1"/>
    <col min="14873" max="14873" width="6.6640625" style="87" customWidth="1"/>
    <col min="14874" max="14874" width="4.77734375" style="87" bestFit="1" customWidth="1"/>
    <col min="14875" max="14875" width="5.21875" style="87" bestFit="1" customWidth="1"/>
    <col min="14876" max="14876" width="8.6640625" style="87" customWidth="1"/>
    <col min="14877" max="14882" width="6.77734375" style="87" bestFit="1" customWidth="1"/>
    <col min="14883" max="14884" width="7.6640625" style="87" bestFit="1" customWidth="1"/>
    <col min="14885" max="14888" width="6.77734375" style="87" bestFit="1" customWidth="1"/>
    <col min="14889" max="15104" width="8.88671875" style="87"/>
    <col min="15105" max="15105" width="8.88671875" style="87" customWidth="1"/>
    <col min="15106" max="15106" width="4.88671875" style="87" customWidth="1"/>
    <col min="15107" max="15107" width="14.6640625" style="87" customWidth="1"/>
    <col min="15108" max="15108" width="19.21875" style="87" customWidth="1"/>
    <col min="15109" max="15110" width="4.6640625" style="87" customWidth="1"/>
    <col min="15111" max="15111" width="6.6640625" style="87" customWidth="1"/>
    <col min="15112" max="15113" width="4.6640625" style="87" customWidth="1"/>
    <col min="15114" max="15114" width="6.6640625" style="87" customWidth="1"/>
    <col min="15115" max="15116" width="4.6640625" style="87" customWidth="1"/>
    <col min="15117" max="15117" width="6.6640625" style="87" customWidth="1"/>
    <col min="15118" max="15119" width="4.6640625" style="87" customWidth="1"/>
    <col min="15120" max="15120" width="6.6640625" style="87" customWidth="1"/>
    <col min="15121" max="15122" width="4.6640625" style="87" customWidth="1"/>
    <col min="15123" max="15123" width="6.6640625" style="87" customWidth="1"/>
    <col min="15124" max="15125" width="4.6640625" style="87" customWidth="1"/>
    <col min="15126" max="15126" width="6.6640625" style="87" customWidth="1"/>
    <col min="15127" max="15128" width="4.6640625" style="87" customWidth="1"/>
    <col min="15129" max="15129" width="6.6640625" style="87" customWidth="1"/>
    <col min="15130" max="15130" width="4.77734375" style="87" bestFit="1" customWidth="1"/>
    <col min="15131" max="15131" width="5.21875" style="87" bestFit="1" customWidth="1"/>
    <col min="15132" max="15132" width="8.6640625" style="87" customWidth="1"/>
    <col min="15133" max="15138" width="6.77734375" style="87" bestFit="1" customWidth="1"/>
    <col min="15139" max="15140" width="7.6640625" style="87" bestFit="1" customWidth="1"/>
    <col min="15141" max="15144" width="6.77734375" style="87" bestFit="1" customWidth="1"/>
    <col min="15145" max="15360" width="8.88671875" style="87"/>
    <col min="15361" max="15361" width="8.88671875" style="87" customWidth="1"/>
    <col min="15362" max="15362" width="4.88671875" style="87" customWidth="1"/>
    <col min="15363" max="15363" width="14.6640625" style="87" customWidth="1"/>
    <col min="15364" max="15364" width="19.21875" style="87" customWidth="1"/>
    <col min="15365" max="15366" width="4.6640625" style="87" customWidth="1"/>
    <col min="15367" max="15367" width="6.6640625" style="87" customWidth="1"/>
    <col min="15368" max="15369" width="4.6640625" style="87" customWidth="1"/>
    <col min="15370" max="15370" width="6.6640625" style="87" customWidth="1"/>
    <col min="15371" max="15372" width="4.6640625" style="87" customWidth="1"/>
    <col min="15373" max="15373" width="6.6640625" style="87" customWidth="1"/>
    <col min="15374" max="15375" width="4.6640625" style="87" customWidth="1"/>
    <col min="15376" max="15376" width="6.6640625" style="87" customWidth="1"/>
    <col min="15377" max="15378" width="4.6640625" style="87" customWidth="1"/>
    <col min="15379" max="15379" width="6.6640625" style="87" customWidth="1"/>
    <col min="15380" max="15381" width="4.6640625" style="87" customWidth="1"/>
    <col min="15382" max="15382" width="6.6640625" style="87" customWidth="1"/>
    <col min="15383" max="15384" width="4.6640625" style="87" customWidth="1"/>
    <col min="15385" max="15385" width="6.6640625" style="87" customWidth="1"/>
    <col min="15386" max="15386" width="4.77734375" style="87" bestFit="1" customWidth="1"/>
    <col min="15387" max="15387" width="5.21875" style="87" bestFit="1" customWidth="1"/>
    <col min="15388" max="15388" width="8.6640625" style="87" customWidth="1"/>
    <col min="15389" max="15394" width="6.77734375" style="87" bestFit="1" customWidth="1"/>
    <col min="15395" max="15396" width="7.6640625" style="87" bestFit="1" customWidth="1"/>
    <col min="15397" max="15400" width="6.77734375" style="87" bestFit="1" customWidth="1"/>
    <col min="15401" max="15616" width="8.88671875" style="87"/>
    <col min="15617" max="15617" width="8.88671875" style="87" customWidth="1"/>
    <col min="15618" max="15618" width="4.88671875" style="87" customWidth="1"/>
    <col min="15619" max="15619" width="14.6640625" style="87" customWidth="1"/>
    <col min="15620" max="15620" width="19.21875" style="87" customWidth="1"/>
    <col min="15621" max="15622" width="4.6640625" style="87" customWidth="1"/>
    <col min="15623" max="15623" width="6.6640625" style="87" customWidth="1"/>
    <col min="15624" max="15625" width="4.6640625" style="87" customWidth="1"/>
    <col min="15626" max="15626" width="6.6640625" style="87" customWidth="1"/>
    <col min="15627" max="15628" width="4.6640625" style="87" customWidth="1"/>
    <col min="15629" max="15629" width="6.6640625" style="87" customWidth="1"/>
    <col min="15630" max="15631" width="4.6640625" style="87" customWidth="1"/>
    <col min="15632" max="15632" width="6.6640625" style="87" customWidth="1"/>
    <col min="15633" max="15634" width="4.6640625" style="87" customWidth="1"/>
    <col min="15635" max="15635" width="6.6640625" style="87" customWidth="1"/>
    <col min="15636" max="15637" width="4.6640625" style="87" customWidth="1"/>
    <col min="15638" max="15638" width="6.6640625" style="87" customWidth="1"/>
    <col min="15639" max="15640" width="4.6640625" style="87" customWidth="1"/>
    <col min="15641" max="15641" width="6.6640625" style="87" customWidth="1"/>
    <col min="15642" max="15642" width="4.77734375" style="87" bestFit="1" customWidth="1"/>
    <col min="15643" max="15643" width="5.21875" style="87" bestFit="1" customWidth="1"/>
    <col min="15644" max="15644" width="8.6640625" style="87" customWidth="1"/>
    <col min="15645" max="15650" width="6.77734375" style="87" bestFit="1" customWidth="1"/>
    <col min="15651" max="15652" width="7.6640625" style="87" bestFit="1" customWidth="1"/>
    <col min="15653" max="15656" width="6.77734375" style="87" bestFit="1" customWidth="1"/>
    <col min="15657" max="15872" width="8.88671875" style="87"/>
    <col min="15873" max="15873" width="8.88671875" style="87" customWidth="1"/>
    <col min="15874" max="15874" width="4.88671875" style="87" customWidth="1"/>
    <col min="15875" max="15875" width="14.6640625" style="87" customWidth="1"/>
    <col min="15876" max="15876" width="19.21875" style="87" customWidth="1"/>
    <col min="15877" max="15878" width="4.6640625" style="87" customWidth="1"/>
    <col min="15879" max="15879" width="6.6640625" style="87" customWidth="1"/>
    <col min="15880" max="15881" width="4.6640625" style="87" customWidth="1"/>
    <col min="15882" max="15882" width="6.6640625" style="87" customWidth="1"/>
    <col min="15883" max="15884" width="4.6640625" style="87" customWidth="1"/>
    <col min="15885" max="15885" width="6.6640625" style="87" customWidth="1"/>
    <col min="15886" max="15887" width="4.6640625" style="87" customWidth="1"/>
    <col min="15888" max="15888" width="6.6640625" style="87" customWidth="1"/>
    <col min="15889" max="15890" width="4.6640625" style="87" customWidth="1"/>
    <col min="15891" max="15891" width="6.6640625" style="87" customWidth="1"/>
    <col min="15892" max="15893" width="4.6640625" style="87" customWidth="1"/>
    <col min="15894" max="15894" width="6.6640625" style="87" customWidth="1"/>
    <col min="15895" max="15896" width="4.6640625" style="87" customWidth="1"/>
    <col min="15897" max="15897" width="6.6640625" style="87" customWidth="1"/>
    <col min="15898" max="15898" width="4.77734375" style="87" bestFit="1" customWidth="1"/>
    <col min="15899" max="15899" width="5.21875" style="87" bestFit="1" customWidth="1"/>
    <col min="15900" max="15900" width="8.6640625" style="87" customWidth="1"/>
    <col min="15901" max="15906" width="6.77734375" style="87" bestFit="1" customWidth="1"/>
    <col min="15907" max="15908" width="7.6640625" style="87" bestFit="1" customWidth="1"/>
    <col min="15909" max="15912" width="6.77734375" style="87" bestFit="1" customWidth="1"/>
    <col min="15913" max="16128" width="8.88671875" style="87"/>
    <col min="16129" max="16129" width="8.88671875" style="87" customWidth="1"/>
    <col min="16130" max="16130" width="4.88671875" style="87" customWidth="1"/>
    <col min="16131" max="16131" width="14.6640625" style="87" customWidth="1"/>
    <col min="16132" max="16132" width="19.21875" style="87" customWidth="1"/>
    <col min="16133" max="16134" width="4.6640625" style="87" customWidth="1"/>
    <col min="16135" max="16135" width="6.6640625" style="87" customWidth="1"/>
    <col min="16136" max="16137" width="4.6640625" style="87" customWidth="1"/>
    <col min="16138" max="16138" width="6.6640625" style="87" customWidth="1"/>
    <col min="16139" max="16140" width="4.6640625" style="87" customWidth="1"/>
    <col min="16141" max="16141" width="6.6640625" style="87" customWidth="1"/>
    <col min="16142" max="16143" width="4.6640625" style="87" customWidth="1"/>
    <col min="16144" max="16144" width="6.6640625" style="87" customWidth="1"/>
    <col min="16145" max="16146" width="4.6640625" style="87" customWidth="1"/>
    <col min="16147" max="16147" width="6.6640625" style="87" customWidth="1"/>
    <col min="16148" max="16149" width="4.6640625" style="87" customWidth="1"/>
    <col min="16150" max="16150" width="6.6640625" style="87" customWidth="1"/>
    <col min="16151" max="16152" width="4.6640625" style="87" customWidth="1"/>
    <col min="16153" max="16153" width="6.6640625" style="87" customWidth="1"/>
    <col min="16154" max="16154" width="4.77734375" style="87" bestFit="1" customWidth="1"/>
    <col min="16155" max="16155" width="5.21875" style="87" bestFit="1" customWidth="1"/>
    <col min="16156" max="16156" width="8.6640625" style="87" customWidth="1"/>
    <col min="16157" max="16162" width="6.77734375" style="87" bestFit="1" customWidth="1"/>
    <col min="16163" max="16164" width="7.6640625" style="87" bestFit="1" customWidth="1"/>
    <col min="16165" max="16168" width="6.77734375" style="87" bestFit="1" customWidth="1"/>
    <col min="16169" max="16384" width="8.88671875" style="87"/>
  </cols>
  <sheetData>
    <row r="2" spans="2:40" ht="18" customHeight="1" x14ac:dyDescent="0.2"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298" t="s">
        <v>139</v>
      </c>
      <c r="S2" s="299"/>
      <c r="T2" s="299"/>
      <c r="U2" s="299"/>
      <c r="V2" s="299"/>
      <c r="W2" s="94" t="s">
        <v>124</v>
      </c>
      <c r="X2" s="93"/>
      <c r="Y2" s="93"/>
      <c r="Z2" s="88"/>
      <c r="AA2" s="88"/>
      <c r="AB2" s="88"/>
      <c r="AC2" s="88"/>
      <c r="AD2" s="88"/>
      <c r="AE2" s="88"/>
      <c r="AF2" s="88"/>
    </row>
    <row r="3" spans="2:40" s="89" customFormat="1" ht="15.75" customHeight="1" x14ac:dyDescent="0.2">
      <c r="B3" s="155"/>
      <c r="C3" s="155" t="s">
        <v>89</v>
      </c>
      <c r="D3" s="155"/>
      <c r="E3" s="155"/>
      <c r="F3" s="156"/>
      <c r="G3" s="156"/>
      <c r="H3" s="155"/>
      <c r="I3" s="156"/>
      <c r="J3" s="156"/>
      <c r="K3" s="155"/>
      <c r="L3" s="156"/>
      <c r="M3" s="156"/>
      <c r="N3" s="155"/>
      <c r="O3" s="156"/>
      <c r="P3" s="157" t="s">
        <v>77</v>
      </c>
      <c r="Q3" s="155"/>
      <c r="R3" s="157"/>
      <c r="S3" s="157"/>
      <c r="T3" s="157"/>
      <c r="U3" s="246" t="s">
        <v>157</v>
      </c>
      <c r="V3" s="158" t="s">
        <v>158</v>
      </c>
      <c r="W3" s="155"/>
      <c r="X3" s="159"/>
      <c r="Y3" s="159"/>
    </row>
    <row r="4" spans="2:40" s="89" customFormat="1" ht="16.5" customHeight="1" x14ac:dyDescent="0.2">
      <c r="B4" s="316"/>
      <c r="C4" s="160" t="s">
        <v>90</v>
      </c>
      <c r="D4" s="316" t="s">
        <v>191</v>
      </c>
      <c r="E4" s="321" t="s">
        <v>145</v>
      </c>
      <c r="F4" s="322"/>
      <c r="G4" s="323"/>
      <c r="H4" s="321" t="s">
        <v>150</v>
      </c>
      <c r="I4" s="322"/>
      <c r="J4" s="323"/>
      <c r="K4" s="321" t="s">
        <v>150</v>
      </c>
      <c r="L4" s="322"/>
      <c r="M4" s="323"/>
      <c r="N4" s="321" t="s">
        <v>150</v>
      </c>
      <c r="O4" s="322"/>
      <c r="P4" s="323"/>
      <c r="Q4" s="321" t="s">
        <v>150</v>
      </c>
      <c r="R4" s="322"/>
      <c r="S4" s="323"/>
      <c r="T4" s="321" t="s">
        <v>150</v>
      </c>
      <c r="U4" s="322"/>
      <c r="V4" s="323"/>
      <c r="W4" s="312"/>
      <c r="X4" s="312"/>
      <c r="Y4" s="312"/>
    </row>
    <row r="5" spans="2:40" s="89" customFormat="1" ht="16.5" customHeight="1" x14ac:dyDescent="0.2">
      <c r="B5" s="317"/>
      <c r="C5" s="162" t="s">
        <v>92</v>
      </c>
      <c r="D5" s="317"/>
      <c r="E5" s="163" t="s">
        <v>93</v>
      </c>
      <c r="F5" s="164" t="s">
        <v>94</v>
      </c>
      <c r="G5" s="165" t="s">
        <v>95</v>
      </c>
      <c r="H5" s="163" t="s">
        <v>93</v>
      </c>
      <c r="I5" s="164" t="s">
        <v>94</v>
      </c>
      <c r="J5" s="165" t="s">
        <v>95</v>
      </c>
      <c r="K5" s="163" t="s">
        <v>93</v>
      </c>
      <c r="L5" s="164" t="s">
        <v>94</v>
      </c>
      <c r="M5" s="165" t="s">
        <v>95</v>
      </c>
      <c r="N5" s="163" t="s">
        <v>93</v>
      </c>
      <c r="O5" s="164" t="s">
        <v>94</v>
      </c>
      <c r="P5" s="165" t="s">
        <v>95</v>
      </c>
      <c r="Q5" s="163" t="s">
        <v>93</v>
      </c>
      <c r="R5" s="164" t="s">
        <v>94</v>
      </c>
      <c r="S5" s="165" t="s">
        <v>95</v>
      </c>
      <c r="T5" s="163" t="s">
        <v>93</v>
      </c>
      <c r="U5" s="164" t="s">
        <v>94</v>
      </c>
      <c r="V5" s="165" t="s">
        <v>95</v>
      </c>
      <c r="W5" s="166"/>
      <c r="X5" s="166"/>
      <c r="Y5" s="166"/>
    </row>
    <row r="6" spans="2:40" s="89" customFormat="1" ht="16.5" customHeight="1" x14ac:dyDescent="0.2">
      <c r="B6" s="342" t="s">
        <v>96</v>
      </c>
      <c r="C6" s="167"/>
      <c r="D6" s="168"/>
      <c r="E6" s="169"/>
      <c r="F6" s="170"/>
      <c r="G6" s="171"/>
      <c r="H6" s="169"/>
      <c r="I6" s="170"/>
      <c r="J6" s="171"/>
      <c r="K6" s="169"/>
      <c r="L6" s="170"/>
      <c r="M6" s="171"/>
      <c r="N6" s="169"/>
      <c r="O6" s="170"/>
      <c r="P6" s="171"/>
      <c r="Q6" s="169"/>
      <c r="R6" s="170"/>
      <c r="S6" s="171"/>
      <c r="T6" s="169"/>
      <c r="U6" s="170"/>
      <c r="V6" s="171"/>
      <c r="W6" s="172"/>
      <c r="X6" s="172"/>
      <c r="Y6" s="172"/>
    </row>
    <row r="7" spans="2:40" s="89" customFormat="1" ht="16.5" customHeight="1" x14ac:dyDescent="0.2">
      <c r="B7" s="343"/>
      <c r="C7" s="167"/>
      <c r="D7" s="168"/>
      <c r="E7" s="173"/>
      <c r="F7" s="174"/>
      <c r="G7" s="175"/>
      <c r="H7" s="173"/>
      <c r="I7" s="174"/>
      <c r="J7" s="175"/>
      <c r="K7" s="173"/>
      <c r="L7" s="174"/>
      <c r="M7" s="175"/>
      <c r="N7" s="173"/>
      <c r="O7" s="174"/>
      <c r="P7" s="175"/>
      <c r="Q7" s="173"/>
      <c r="R7" s="174"/>
      <c r="S7" s="175"/>
      <c r="T7" s="173"/>
      <c r="U7" s="174"/>
      <c r="V7" s="175"/>
      <c r="W7" s="172"/>
      <c r="X7" s="172"/>
      <c r="Y7" s="172"/>
    </row>
    <row r="8" spans="2:40" s="89" customFormat="1" ht="16.5" customHeight="1" x14ac:dyDescent="0.2">
      <c r="B8" s="343"/>
      <c r="C8" s="167"/>
      <c r="D8" s="168"/>
      <c r="E8" s="173"/>
      <c r="F8" s="174"/>
      <c r="G8" s="175"/>
      <c r="H8" s="173"/>
      <c r="I8" s="174"/>
      <c r="J8" s="175"/>
      <c r="K8" s="173"/>
      <c r="L8" s="174"/>
      <c r="M8" s="175"/>
      <c r="N8" s="173"/>
      <c r="O8" s="174"/>
      <c r="P8" s="175"/>
      <c r="Q8" s="173"/>
      <c r="R8" s="174"/>
      <c r="S8" s="175"/>
      <c r="T8" s="173"/>
      <c r="U8" s="174"/>
      <c r="V8" s="175"/>
      <c r="W8" s="172"/>
      <c r="X8" s="172"/>
      <c r="Y8" s="172"/>
    </row>
    <row r="9" spans="2:40" s="89" customFormat="1" ht="16.5" customHeight="1" x14ac:dyDescent="0.2">
      <c r="B9" s="343"/>
      <c r="C9" s="167"/>
      <c r="D9" s="168"/>
      <c r="E9" s="173"/>
      <c r="F9" s="174"/>
      <c r="G9" s="175"/>
      <c r="H9" s="173"/>
      <c r="I9" s="174"/>
      <c r="J9" s="175"/>
      <c r="K9" s="173"/>
      <c r="L9" s="174"/>
      <c r="M9" s="175"/>
      <c r="N9" s="173"/>
      <c r="O9" s="174"/>
      <c r="P9" s="175"/>
      <c r="Q9" s="173"/>
      <c r="R9" s="174"/>
      <c r="S9" s="175"/>
      <c r="T9" s="173"/>
      <c r="U9" s="174"/>
      <c r="V9" s="175"/>
      <c r="W9" s="172"/>
      <c r="X9" s="172"/>
      <c r="Y9" s="172"/>
    </row>
    <row r="10" spans="2:40" s="89" customFormat="1" ht="16.5" customHeight="1" x14ac:dyDescent="0.2">
      <c r="B10" s="343"/>
      <c r="C10" s="167"/>
      <c r="D10" s="168"/>
      <c r="E10" s="173"/>
      <c r="F10" s="174"/>
      <c r="G10" s="175"/>
      <c r="H10" s="173"/>
      <c r="I10" s="174"/>
      <c r="J10" s="175"/>
      <c r="K10" s="173"/>
      <c r="L10" s="174"/>
      <c r="M10" s="175"/>
      <c r="N10" s="173"/>
      <c r="O10" s="174"/>
      <c r="P10" s="175"/>
      <c r="Q10" s="173"/>
      <c r="R10" s="174"/>
      <c r="S10" s="175"/>
      <c r="T10" s="173"/>
      <c r="U10" s="174"/>
      <c r="V10" s="175"/>
      <c r="W10" s="172"/>
      <c r="X10" s="172"/>
      <c r="Y10" s="172"/>
    </row>
    <row r="11" spans="2:40" s="89" customFormat="1" ht="16.5" customHeight="1" x14ac:dyDescent="0.2">
      <c r="B11" s="176"/>
      <c r="C11" s="325" t="s">
        <v>97</v>
      </c>
      <c r="D11" s="326"/>
      <c r="E11" s="178"/>
      <c r="F11" s="179" t="s">
        <v>98</v>
      </c>
      <c r="G11" s="180"/>
      <c r="H11" s="178"/>
      <c r="I11" s="179" t="s">
        <v>98</v>
      </c>
      <c r="J11" s="180"/>
      <c r="K11" s="178"/>
      <c r="L11" s="179" t="s">
        <v>98</v>
      </c>
      <c r="M11" s="180"/>
      <c r="N11" s="178"/>
      <c r="O11" s="179" t="s">
        <v>98</v>
      </c>
      <c r="P11" s="180"/>
      <c r="Q11" s="178"/>
      <c r="R11" s="179" t="s">
        <v>98</v>
      </c>
      <c r="S11" s="180"/>
      <c r="T11" s="178"/>
      <c r="U11" s="179" t="s">
        <v>98</v>
      </c>
      <c r="V11" s="180"/>
      <c r="W11" s="181"/>
      <c r="X11" s="161"/>
      <c r="Y11" s="159"/>
      <c r="AB11" s="90"/>
      <c r="AC11" s="90">
        <f>E11</f>
        <v>0</v>
      </c>
      <c r="AD11" s="90">
        <f>H11</f>
        <v>0</v>
      </c>
      <c r="AE11" s="90">
        <f>K11</f>
        <v>0</v>
      </c>
      <c r="AF11" s="90">
        <f>N11</f>
        <v>0</v>
      </c>
      <c r="AG11" s="90">
        <f>Q11</f>
        <v>0</v>
      </c>
      <c r="AH11" s="90">
        <f>T11</f>
        <v>0</v>
      </c>
      <c r="AI11" s="90">
        <f>E28</f>
        <v>0</v>
      </c>
      <c r="AJ11" s="90">
        <f>H28</f>
        <v>0</v>
      </c>
      <c r="AK11" s="90">
        <f>K28</f>
        <v>0</v>
      </c>
      <c r="AL11" s="90">
        <f>N28</f>
        <v>0</v>
      </c>
      <c r="AM11" s="90">
        <f>Q28</f>
        <v>0</v>
      </c>
      <c r="AN11" s="90">
        <f>T28</f>
        <v>0</v>
      </c>
    </row>
    <row r="12" spans="2:40" s="89" customFormat="1" ht="16.5" customHeight="1" x14ac:dyDescent="0.2">
      <c r="B12" s="327" t="s">
        <v>99</v>
      </c>
      <c r="C12" s="167"/>
      <c r="D12" s="182"/>
      <c r="E12" s="169"/>
      <c r="F12" s="170"/>
      <c r="G12" s="171"/>
      <c r="H12" s="169"/>
      <c r="I12" s="170"/>
      <c r="J12" s="171"/>
      <c r="K12" s="169"/>
      <c r="L12" s="170"/>
      <c r="M12" s="171"/>
      <c r="N12" s="169"/>
      <c r="O12" s="170"/>
      <c r="P12" s="171"/>
      <c r="Q12" s="169"/>
      <c r="R12" s="170"/>
      <c r="S12" s="171"/>
      <c r="T12" s="169"/>
      <c r="U12" s="170"/>
      <c r="V12" s="171"/>
      <c r="W12" s="172"/>
      <c r="X12" s="172"/>
      <c r="Y12" s="172"/>
    </row>
    <row r="13" spans="2:40" s="89" customFormat="1" ht="16.5" customHeight="1" x14ac:dyDescent="0.2">
      <c r="B13" s="328"/>
      <c r="C13" s="167"/>
      <c r="D13" s="182"/>
      <c r="E13" s="173"/>
      <c r="F13" s="174"/>
      <c r="G13" s="175"/>
      <c r="H13" s="173"/>
      <c r="I13" s="174"/>
      <c r="J13" s="175"/>
      <c r="K13" s="173"/>
      <c r="L13" s="174"/>
      <c r="M13" s="175"/>
      <c r="N13" s="173"/>
      <c r="O13" s="174"/>
      <c r="P13" s="175"/>
      <c r="Q13" s="173"/>
      <c r="R13" s="174"/>
      <c r="S13" s="175"/>
      <c r="T13" s="173"/>
      <c r="U13" s="174"/>
      <c r="V13" s="175"/>
      <c r="W13" s="172"/>
      <c r="X13" s="172"/>
      <c r="Y13" s="172"/>
    </row>
    <row r="14" spans="2:40" s="89" customFormat="1" ht="16.5" customHeight="1" x14ac:dyDescent="0.2">
      <c r="B14" s="328"/>
      <c r="C14" s="167"/>
      <c r="D14" s="183"/>
      <c r="E14" s="173"/>
      <c r="F14" s="174"/>
      <c r="G14" s="175"/>
      <c r="H14" s="173"/>
      <c r="I14" s="174"/>
      <c r="J14" s="175"/>
      <c r="K14" s="173"/>
      <c r="L14" s="174"/>
      <c r="M14" s="175"/>
      <c r="N14" s="173"/>
      <c r="O14" s="174"/>
      <c r="P14" s="175"/>
      <c r="Q14" s="173"/>
      <c r="R14" s="174"/>
      <c r="S14" s="175"/>
      <c r="T14" s="173"/>
      <c r="U14" s="174"/>
      <c r="V14" s="175"/>
      <c r="W14" s="172"/>
      <c r="X14" s="172"/>
      <c r="Y14" s="172"/>
    </row>
    <row r="15" spans="2:40" s="89" customFormat="1" ht="16.5" customHeight="1" x14ac:dyDescent="0.2">
      <c r="B15" s="328"/>
      <c r="C15" s="167"/>
      <c r="D15" s="182"/>
      <c r="E15" s="173"/>
      <c r="F15" s="174"/>
      <c r="G15" s="175"/>
      <c r="H15" s="173"/>
      <c r="I15" s="174"/>
      <c r="J15" s="175"/>
      <c r="K15" s="173"/>
      <c r="L15" s="174"/>
      <c r="M15" s="175"/>
      <c r="N15" s="173"/>
      <c r="O15" s="174"/>
      <c r="P15" s="175"/>
      <c r="Q15" s="173"/>
      <c r="R15" s="174"/>
      <c r="S15" s="175"/>
      <c r="T15" s="173"/>
      <c r="U15" s="174"/>
      <c r="V15" s="175"/>
      <c r="W15" s="172"/>
      <c r="X15" s="172"/>
      <c r="Y15" s="172"/>
    </row>
    <row r="16" spans="2:40" s="89" customFormat="1" ht="16.5" customHeight="1" x14ac:dyDescent="0.2">
      <c r="B16" s="328"/>
      <c r="C16" s="167"/>
      <c r="D16" s="184"/>
      <c r="E16" s="173"/>
      <c r="F16" s="174"/>
      <c r="G16" s="175"/>
      <c r="H16" s="173"/>
      <c r="I16" s="174"/>
      <c r="J16" s="175"/>
      <c r="K16" s="173"/>
      <c r="L16" s="174"/>
      <c r="M16" s="175"/>
      <c r="N16" s="173"/>
      <c r="O16" s="174"/>
      <c r="P16" s="175"/>
      <c r="Q16" s="173"/>
      <c r="R16" s="174"/>
      <c r="S16" s="175"/>
      <c r="T16" s="173"/>
      <c r="U16" s="174"/>
      <c r="V16" s="175"/>
      <c r="W16" s="172"/>
      <c r="X16" s="172"/>
      <c r="Y16" s="172"/>
    </row>
    <row r="17" spans="2:40" s="89" customFormat="1" ht="16.5" customHeight="1" x14ac:dyDescent="0.2">
      <c r="B17" s="329"/>
      <c r="C17" s="325" t="s">
        <v>97</v>
      </c>
      <c r="D17" s="326"/>
      <c r="E17" s="178"/>
      <c r="F17" s="179" t="s">
        <v>98</v>
      </c>
      <c r="G17" s="180"/>
      <c r="H17" s="178"/>
      <c r="I17" s="179" t="s">
        <v>98</v>
      </c>
      <c r="J17" s="180"/>
      <c r="K17" s="178"/>
      <c r="L17" s="179" t="s">
        <v>98</v>
      </c>
      <c r="M17" s="180"/>
      <c r="N17" s="178"/>
      <c r="O17" s="179" t="s">
        <v>98</v>
      </c>
      <c r="P17" s="180"/>
      <c r="Q17" s="178"/>
      <c r="R17" s="179" t="s">
        <v>98</v>
      </c>
      <c r="S17" s="180"/>
      <c r="T17" s="178"/>
      <c r="U17" s="179" t="s">
        <v>98</v>
      </c>
      <c r="V17" s="180"/>
      <c r="W17" s="181"/>
      <c r="X17" s="161"/>
      <c r="Y17" s="159"/>
      <c r="AB17" s="90"/>
      <c r="AC17" s="90">
        <f>E17</f>
        <v>0</v>
      </c>
      <c r="AD17" s="90">
        <f>H17</f>
        <v>0</v>
      </c>
      <c r="AE17" s="90">
        <f>K17</f>
        <v>0</v>
      </c>
      <c r="AF17" s="90">
        <f>N17</f>
        <v>0</v>
      </c>
      <c r="AG17" s="90">
        <f>Q17</f>
        <v>0</v>
      </c>
      <c r="AH17" s="90">
        <f>T17</f>
        <v>0</v>
      </c>
      <c r="AI17" s="90">
        <f>E35</f>
        <v>0</v>
      </c>
      <c r="AJ17" s="90">
        <f>H35</f>
        <v>0</v>
      </c>
      <c r="AK17" s="90">
        <f>K35</f>
        <v>0</v>
      </c>
      <c r="AL17" s="90">
        <f>N35</f>
        <v>0</v>
      </c>
      <c r="AM17" s="90">
        <f>Q35</f>
        <v>0</v>
      </c>
      <c r="AN17" s="90">
        <f>T35</f>
        <v>0</v>
      </c>
    </row>
    <row r="18" spans="2:40" s="89" customFormat="1" ht="16.5" customHeight="1" x14ac:dyDescent="0.2">
      <c r="B18" s="344" t="s">
        <v>100</v>
      </c>
      <c r="C18" s="345"/>
      <c r="D18" s="346"/>
      <c r="E18" s="186"/>
      <c r="F18" s="185"/>
      <c r="G18" s="187"/>
      <c r="H18" s="186"/>
      <c r="I18" s="185"/>
      <c r="J18" s="187"/>
      <c r="K18" s="186"/>
      <c r="L18" s="185"/>
      <c r="M18" s="187"/>
      <c r="N18" s="186"/>
      <c r="O18" s="185"/>
      <c r="P18" s="187"/>
      <c r="Q18" s="186"/>
      <c r="R18" s="185"/>
      <c r="S18" s="187"/>
      <c r="T18" s="186"/>
      <c r="U18" s="185"/>
      <c r="V18" s="187"/>
      <c r="W18" s="181"/>
      <c r="X18" s="161"/>
      <c r="Y18" s="159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</row>
    <row r="19" spans="2:40" s="89" customFormat="1" ht="16.5" customHeight="1" x14ac:dyDescent="0.2">
      <c r="B19" s="347"/>
      <c r="C19" s="348"/>
      <c r="D19" s="349"/>
      <c r="E19" s="176"/>
      <c r="F19" s="189"/>
      <c r="G19" s="191"/>
      <c r="H19" s="176"/>
      <c r="I19" s="189"/>
      <c r="J19" s="191"/>
      <c r="K19" s="176"/>
      <c r="L19" s="189"/>
      <c r="M19" s="191"/>
      <c r="N19" s="176"/>
      <c r="O19" s="189"/>
      <c r="P19" s="191"/>
      <c r="Q19" s="176"/>
      <c r="R19" s="189"/>
      <c r="S19" s="191"/>
      <c r="T19" s="176"/>
      <c r="U19" s="189"/>
      <c r="V19" s="191"/>
      <c r="W19" s="181"/>
      <c r="X19" s="161"/>
      <c r="Y19" s="159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</row>
    <row r="20" spans="2:40" s="89" customFormat="1" ht="16.5" customHeight="1" x14ac:dyDescent="0.2">
      <c r="B20" s="181"/>
      <c r="C20" s="181"/>
      <c r="D20" s="181"/>
      <c r="E20" s="181"/>
      <c r="F20" s="161"/>
      <c r="G20" s="159"/>
      <c r="H20" s="181"/>
      <c r="I20" s="161"/>
      <c r="J20" s="159"/>
      <c r="K20" s="181"/>
      <c r="L20" s="161"/>
      <c r="M20" s="159"/>
      <c r="N20" s="181"/>
      <c r="O20" s="161"/>
      <c r="P20" s="159"/>
      <c r="Q20" s="181"/>
      <c r="R20" s="161"/>
      <c r="S20" s="159"/>
      <c r="T20" s="181"/>
      <c r="U20" s="161"/>
      <c r="V20" s="159"/>
      <c r="W20" s="181"/>
      <c r="X20" s="161"/>
      <c r="Y20" s="159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</row>
    <row r="21" spans="2:40" s="89" customFormat="1" ht="16.5" customHeight="1" x14ac:dyDescent="0.2">
      <c r="B21" s="155"/>
      <c r="C21" s="155" t="str">
        <f>C3</f>
        <v>販売計画（商品別、取引先別）と市場環境</v>
      </c>
      <c r="D21" s="155"/>
      <c r="E21" s="181"/>
      <c r="F21" s="159"/>
      <c r="G21" s="159"/>
      <c r="H21" s="181"/>
      <c r="I21" s="159"/>
      <c r="J21" s="159"/>
      <c r="K21" s="181"/>
      <c r="L21" s="159"/>
      <c r="M21" s="159"/>
      <c r="N21" s="181"/>
      <c r="O21" s="159"/>
      <c r="P21" s="159"/>
      <c r="Q21" s="181"/>
      <c r="R21" s="159"/>
      <c r="S21" s="159"/>
      <c r="T21" s="181"/>
      <c r="U21" s="159"/>
      <c r="V21" s="159"/>
      <c r="W21" s="181"/>
      <c r="X21" s="159"/>
      <c r="Y21" s="159"/>
      <c r="AB21" s="90"/>
      <c r="AC21" s="90">
        <f>G17</f>
        <v>0</v>
      </c>
      <c r="AD21" s="90">
        <f>J17</f>
        <v>0</v>
      </c>
      <c r="AE21" s="90">
        <f>M17</f>
        <v>0</v>
      </c>
      <c r="AF21" s="90">
        <f>P17</f>
        <v>0</v>
      </c>
      <c r="AG21" s="90">
        <f>S17</f>
        <v>0</v>
      </c>
      <c r="AH21" s="90">
        <f>V17</f>
        <v>0</v>
      </c>
      <c r="AI21" s="90">
        <f>G35</f>
        <v>0</v>
      </c>
      <c r="AJ21" s="90">
        <f>J35</f>
        <v>0</v>
      </c>
      <c r="AK21" s="90">
        <f>M35</f>
        <v>0</v>
      </c>
      <c r="AL21" s="90">
        <f>P35</f>
        <v>0</v>
      </c>
      <c r="AM21" s="90">
        <f>S35</f>
        <v>0</v>
      </c>
      <c r="AN21" s="90">
        <f>V35</f>
        <v>0</v>
      </c>
    </row>
    <row r="22" spans="2:40" s="89" customFormat="1" ht="16.5" customHeight="1" x14ac:dyDescent="0.2">
      <c r="B22" s="316"/>
      <c r="C22" s="160" t="s">
        <v>90</v>
      </c>
      <c r="D22" s="316" t="s">
        <v>191</v>
      </c>
      <c r="E22" s="318" t="s">
        <v>151</v>
      </c>
      <c r="F22" s="319"/>
      <c r="G22" s="320"/>
      <c r="H22" s="318" t="s">
        <v>150</v>
      </c>
      <c r="I22" s="319"/>
      <c r="J22" s="320"/>
      <c r="K22" s="318" t="s">
        <v>150</v>
      </c>
      <c r="L22" s="319"/>
      <c r="M22" s="320"/>
      <c r="N22" s="318" t="s">
        <v>150</v>
      </c>
      <c r="O22" s="319"/>
      <c r="P22" s="320"/>
      <c r="Q22" s="318" t="s">
        <v>150</v>
      </c>
      <c r="R22" s="319"/>
      <c r="S22" s="320"/>
      <c r="T22" s="318" t="s">
        <v>150</v>
      </c>
      <c r="U22" s="319"/>
      <c r="V22" s="320"/>
      <c r="W22" s="324" t="s">
        <v>102</v>
      </c>
      <c r="X22" s="325"/>
      <c r="Y22" s="326"/>
      <c r="AB22" s="90">
        <v>0.03</v>
      </c>
      <c r="AC22" s="90">
        <f>INT(AC21*$AB$22)</f>
        <v>0</v>
      </c>
      <c r="AD22" s="90">
        <f t="shared" ref="AD22:AN22" si="0">INT(AD21*$AB$22)</f>
        <v>0</v>
      </c>
      <c r="AE22" s="90">
        <f t="shared" si="0"/>
        <v>0</v>
      </c>
      <c r="AF22" s="90">
        <f t="shared" si="0"/>
        <v>0</v>
      </c>
      <c r="AG22" s="90">
        <f t="shared" si="0"/>
        <v>0</v>
      </c>
      <c r="AH22" s="90">
        <f t="shared" si="0"/>
        <v>0</v>
      </c>
      <c r="AI22" s="90">
        <f t="shared" si="0"/>
        <v>0</v>
      </c>
      <c r="AJ22" s="90">
        <f t="shared" si="0"/>
        <v>0</v>
      </c>
      <c r="AK22" s="90">
        <f t="shared" si="0"/>
        <v>0</v>
      </c>
      <c r="AL22" s="90">
        <f t="shared" si="0"/>
        <v>0</v>
      </c>
      <c r="AM22" s="90">
        <f t="shared" si="0"/>
        <v>0</v>
      </c>
      <c r="AN22" s="90">
        <f t="shared" si="0"/>
        <v>0</v>
      </c>
    </row>
    <row r="23" spans="2:40" s="89" customFormat="1" ht="16.5" customHeight="1" x14ac:dyDescent="0.2">
      <c r="B23" s="317"/>
      <c r="C23" s="162" t="s">
        <v>92</v>
      </c>
      <c r="D23" s="317"/>
      <c r="E23" s="163" t="s">
        <v>93</v>
      </c>
      <c r="F23" s="164" t="s">
        <v>94</v>
      </c>
      <c r="G23" s="165" t="s">
        <v>95</v>
      </c>
      <c r="H23" s="163" t="s">
        <v>93</v>
      </c>
      <c r="I23" s="164" t="s">
        <v>94</v>
      </c>
      <c r="J23" s="165" t="s">
        <v>95</v>
      </c>
      <c r="K23" s="163" t="s">
        <v>93</v>
      </c>
      <c r="L23" s="164" t="s">
        <v>94</v>
      </c>
      <c r="M23" s="165" t="s">
        <v>95</v>
      </c>
      <c r="N23" s="163" t="s">
        <v>93</v>
      </c>
      <c r="O23" s="164" t="s">
        <v>94</v>
      </c>
      <c r="P23" s="165" t="s">
        <v>95</v>
      </c>
      <c r="Q23" s="163" t="s">
        <v>93</v>
      </c>
      <c r="R23" s="164" t="s">
        <v>94</v>
      </c>
      <c r="S23" s="165" t="s">
        <v>95</v>
      </c>
      <c r="T23" s="163" t="s">
        <v>93</v>
      </c>
      <c r="U23" s="164" t="s">
        <v>94</v>
      </c>
      <c r="V23" s="165" t="s">
        <v>95</v>
      </c>
      <c r="W23" s="163" t="s">
        <v>93</v>
      </c>
      <c r="X23" s="164" t="s">
        <v>94</v>
      </c>
      <c r="Y23" s="165" t="s">
        <v>95</v>
      </c>
    </row>
    <row r="24" spans="2:40" s="89" customFormat="1" ht="16.5" customHeight="1" x14ac:dyDescent="0.2">
      <c r="B24" s="342" t="s">
        <v>96</v>
      </c>
      <c r="C24" s="167"/>
      <c r="D24" s="168"/>
      <c r="E24" s="169"/>
      <c r="F24" s="170"/>
      <c r="G24" s="171"/>
      <c r="H24" s="169"/>
      <c r="I24" s="170"/>
      <c r="J24" s="171"/>
      <c r="K24" s="169"/>
      <c r="L24" s="170"/>
      <c r="M24" s="171"/>
      <c r="N24" s="169"/>
      <c r="O24" s="170"/>
      <c r="P24" s="171"/>
      <c r="Q24" s="169"/>
      <c r="R24" s="170"/>
      <c r="S24" s="171"/>
      <c r="T24" s="169"/>
      <c r="U24" s="170"/>
      <c r="V24" s="171"/>
      <c r="W24" s="169"/>
      <c r="X24" s="170"/>
      <c r="Y24" s="171"/>
    </row>
    <row r="25" spans="2:40" s="89" customFormat="1" ht="16.5" customHeight="1" x14ac:dyDescent="0.2">
      <c r="B25" s="343"/>
      <c r="C25" s="167"/>
      <c r="D25" s="168"/>
      <c r="E25" s="173"/>
      <c r="F25" s="174"/>
      <c r="G25" s="175"/>
      <c r="H25" s="173"/>
      <c r="I25" s="174"/>
      <c r="J25" s="175"/>
      <c r="K25" s="173"/>
      <c r="L25" s="174"/>
      <c r="M25" s="175"/>
      <c r="N25" s="173"/>
      <c r="O25" s="174"/>
      <c r="P25" s="175"/>
      <c r="Q25" s="173"/>
      <c r="R25" s="174"/>
      <c r="S25" s="175"/>
      <c r="T25" s="173"/>
      <c r="U25" s="174"/>
      <c r="V25" s="175"/>
      <c r="W25" s="173"/>
      <c r="X25" s="174"/>
      <c r="Y25" s="175"/>
    </row>
    <row r="26" spans="2:40" s="89" customFormat="1" ht="16.5" customHeight="1" x14ac:dyDescent="0.2">
      <c r="B26" s="343"/>
      <c r="C26" s="167"/>
      <c r="D26" s="168"/>
      <c r="E26" s="173"/>
      <c r="F26" s="174"/>
      <c r="G26" s="175"/>
      <c r="H26" s="173"/>
      <c r="I26" s="174"/>
      <c r="J26" s="175"/>
      <c r="K26" s="173"/>
      <c r="L26" s="174"/>
      <c r="M26" s="175"/>
      <c r="N26" s="173"/>
      <c r="O26" s="174"/>
      <c r="P26" s="175"/>
      <c r="Q26" s="173"/>
      <c r="R26" s="174"/>
      <c r="S26" s="175"/>
      <c r="T26" s="173"/>
      <c r="U26" s="174"/>
      <c r="V26" s="175"/>
      <c r="W26" s="173"/>
      <c r="X26" s="174"/>
      <c r="Y26" s="175"/>
    </row>
    <row r="27" spans="2:40" s="89" customFormat="1" ht="16.5" customHeight="1" x14ac:dyDescent="0.2">
      <c r="B27" s="343"/>
      <c r="C27" s="167"/>
      <c r="D27" s="168"/>
      <c r="E27" s="173"/>
      <c r="F27" s="174"/>
      <c r="G27" s="175"/>
      <c r="H27" s="173"/>
      <c r="I27" s="174"/>
      <c r="J27" s="175"/>
      <c r="K27" s="173"/>
      <c r="L27" s="174"/>
      <c r="M27" s="175"/>
      <c r="N27" s="173"/>
      <c r="O27" s="174"/>
      <c r="P27" s="175"/>
      <c r="Q27" s="173"/>
      <c r="R27" s="174"/>
      <c r="S27" s="175"/>
      <c r="T27" s="173"/>
      <c r="U27" s="174"/>
      <c r="V27" s="175"/>
      <c r="W27" s="173"/>
      <c r="X27" s="174"/>
      <c r="Y27" s="175"/>
    </row>
    <row r="28" spans="2:40" s="89" customFormat="1" ht="16.5" customHeight="1" x14ac:dyDescent="0.2">
      <c r="B28" s="343"/>
      <c r="C28" s="167"/>
      <c r="D28" s="168"/>
      <c r="E28" s="173"/>
      <c r="F28" s="174"/>
      <c r="G28" s="175"/>
      <c r="H28" s="173"/>
      <c r="I28" s="174"/>
      <c r="J28" s="175"/>
      <c r="K28" s="173"/>
      <c r="L28" s="174"/>
      <c r="M28" s="175"/>
      <c r="N28" s="173"/>
      <c r="O28" s="174"/>
      <c r="P28" s="175"/>
      <c r="Q28" s="173"/>
      <c r="R28" s="174"/>
      <c r="S28" s="175"/>
      <c r="T28" s="173"/>
      <c r="U28" s="174"/>
      <c r="V28" s="175"/>
      <c r="W28" s="173"/>
      <c r="X28" s="174"/>
      <c r="Y28" s="175"/>
    </row>
    <row r="29" spans="2:40" s="89" customFormat="1" ht="16.5" customHeight="1" x14ac:dyDescent="0.2">
      <c r="B29" s="176"/>
      <c r="C29" s="325" t="s">
        <v>97</v>
      </c>
      <c r="D29" s="326"/>
      <c r="E29" s="178"/>
      <c r="F29" s="179" t="s">
        <v>98</v>
      </c>
      <c r="G29" s="180"/>
      <c r="H29" s="178"/>
      <c r="I29" s="179" t="s">
        <v>98</v>
      </c>
      <c r="J29" s="180"/>
      <c r="K29" s="178"/>
      <c r="L29" s="179" t="s">
        <v>98</v>
      </c>
      <c r="M29" s="180"/>
      <c r="N29" s="178"/>
      <c r="O29" s="179" t="s">
        <v>98</v>
      </c>
      <c r="P29" s="180"/>
      <c r="Q29" s="178"/>
      <c r="R29" s="179" t="s">
        <v>98</v>
      </c>
      <c r="S29" s="180"/>
      <c r="T29" s="178"/>
      <c r="U29" s="179" t="s">
        <v>98</v>
      </c>
      <c r="V29" s="180"/>
      <c r="W29" s="178"/>
      <c r="X29" s="179" t="s">
        <v>98</v>
      </c>
      <c r="Y29" s="180"/>
      <c r="AB29" s="90"/>
      <c r="AC29" s="90">
        <f>E29</f>
        <v>0</v>
      </c>
      <c r="AD29" s="90">
        <f>H29</f>
        <v>0</v>
      </c>
      <c r="AE29" s="90">
        <f>K29</f>
        <v>0</v>
      </c>
      <c r="AF29" s="90">
        <f>N29</f>
        <v>0</v>
      </c>
      <c r="AG29" s="90">
        <f>Q29</f>
        <v>0</v>
      </c>
      <c r="AH29" s="90">
        <f>T29</f>
        <v>0</v>
      </c>
      <c r="AI29" s="90" t="e">
        <f>#REF!</f>
        <v>#REF!</v>
      </c>
      <c r="AJ29" s="90" t="e">
        <f>#REF!</f>
        <v>#REF!</v>
      </c>
      <c r="AK29" s="90" t="e">
        <f>#REF!</f>
        <v>#REF!</v>
      </c>
      <c r="AL29" s="90" t="e">
        <f>#REF!</f>
        <v>#REF!</v>
      </c>
      <c r="AM29" s="90" t="e">
        <f>#REF!</f>
        <v>#REF!</v>
      </c>
      <c r="AN29" s="90" t="e">
        <f>#REF!</f>
        <v>#REF!</v>
      </c>
    </row>
    <row r="30" spans="2:40" s="89" customFormat="1" ht="16.5" customHeight="1" x14ac:dyDescent="0.2">
      <c r="B30" s="327" t="s">
        <v>99</v>
      </c>
      <c r="C30" s="167"/>
      <c r="D30" s="182"/>
      <c r="E30" s="173"/>
      <c r="F30" s="174"/>
      <c r="G30" s="175"/>
      <c r="H30" s="173"/>
      <c r="I30" s="174"/>
      <c r="J30" s="175"/>
      <c r="K30" s="173"/>
      <c r="L30" s="174"/>
      <c r="M30" s="175"/>
      <c r="N30" s="173"/>
      <c r="O30" s="174"/>
      <c r="P30" s="175"/>
      <c r="Q30" s="173"/>
      <c r="R30" s="174"/>
      <c r="S30" s="175"/>
      <c r="T30" s="173"/>
      <c r="U30" s="174"/>
      <c r="V30" s="175"/>
      <c r="W30" s="173"/>
      <c r="X30" s="174"/>
      <c r="Y30" s="175"/>
    </row>
    <row r="31" spans="2:40" s="89" customFormat="1" ht="16.5" customHeight="1" x14ac:dyDescent="0.2">
      <c r="B31" s="328"/>
      <c r="C31" s="167"/>
      <c r="D31" s="182"/>
      <c r="E31" s="173"/>
      <c r="F31" s="174"/>
      <c r="G31" s="175"/>
      <c r="H31" s="173"/>
      <c r="I31" s="174"/>
      <c r="J31" s="175"/>
      <c r="K31" s="173"/>
      <c r="L31" s="174"/>
      <c r="M31" s="175"/>
      <c r="N31" s="173"/>
      <c r="O31" s="174"/>
      <c r="P31" s="175"/>
      <c r="Q31" s="173"/>
      <c r="R31" s="174"/>
      <c r="S31" s="175"/>
      <c r="T31" s="173"/>
      <c r="U31" s="174"/>
      <c r="V31" s="175"/>
      <c r="W31" s="173"/>
      <c r="X31" s="174"/>
      <c r="Y31" s="175"/>
    </row>
    <row r="32" spans="2:40" s="89" customFormat="1" ht="16.5" customHeight="1" x14ac:dyDescent="0.2">
      <c r="B32" s="328"/>
      <c r="C32" s="167"/>
      <c r="D32" s="183"/>
      <c r="E32" s="173"/>
      <c r="F32" s="174"/>
      <c r="G32" s="175"/>
      <c r="H32" s="173"/>
      <c r="I32" s="174"/>
      <c r="J32" s="175"/>
      <c r="K32" s="173"/>
      <c r="L32" s="174"/>
      <c r="M32" s="175"/>
      <c r="N32" s="173"/>
      <c r="O32" s="174"/>
      <c r="P32" s="175"/>
      <c r="Q32" s="173"/>
      <c r="R32" s="174"/>
      <c r="S32" s="175"/>
      <c r="T32" s="173"/>
      <c r="U32" s="174"/>
      <c r="V32" s="175"/>
      <c r="W32" s="173"/>
      <c r="X32" s="174"/>
      <c r="Y32" s="175"/>
    </row>
    <row r="33" spans="2:25" s="92" customFormat="1" ht="16.5" customHeight="1" x14ac:dyDescent="0.2">
      <c r="B33" s="328"/>
      <c r="C33" s="167"/>
      <c r="D33" s="182"/>
      <c r="E33" s="173"/>
      <c r="F33" s="174"/>
      <c r="G33" s="175"/>
      <c r="H33" s="173"/>
      <c r="I33" s="174"/>
      <c r="J33" s="175"/>
      <c r="K33" s="173"/>
      <c r="L33" s="174"/>
      <c r="M33" s="175"/>
      <c r="N33" s="173"/>
      <c r="O33" s="174"/>
      <c r="P33" s="175"/>
      <c r="Q33" s="173"/>
      <c r="R33" s="174"/>
      <c r="S33" s="175"/>
      <c r="T33" s="173"/>
      <c r="U33" s="174"/>
      <c r="V33" s="175"/>
      <c r="W33" s="173"/>
      <c r="X33" s="174"/>
      <c r="Y33" s="175"/>
    </row>
    <row r="34" spans="2:25" s="89" customFormat="1" ht="16.5" customHeight="1" x14ac:dyDescent="0.2">
      <c r="B34" s="328"/>
      <c r="C34" s="167"/>
      <c r="D34" s="184"/>
      <c r="E34" s="192"/>
      <c r="F34" s="193"/>
      <c r="G34" s="194"/>
      <c r="H34" s="192"/>
      <c r="I34" s="193"/>
      <c r="J34" s="194"/>
      <c r="K34" s="192"/>
      <c r="L34" s="193"/>
      <c r="M34" s="194"/>
      <c r="N34" s="192"/>
      <c r="O34" s="193"/>
      <c r="P34" s="194"/>
      <c r="Q34" s="192"/>
      <c r="R34" s="193"/>
      <c r="S34" s="194"/>
      <c r="T34" s="192"/>
      <c r="U34" s="193"/>
      <c r="V34" s="194"/>
      <c r="W34" s="192"/>
      <c r="X34" s="193"/>
      <c r="Y34" s="194"/>
    </row>
    <row r="35" spans="2:25" s="89" customFormat="1" ht="16.5" customHeight="1" x14ac:dyDescent="0.2">
      <c r="B35" s="329"/>
      <c r="C35" s="325" t="s">
        <v>97</v>
      </c>
      <c r="D35" s="326"/>
      <c r="E35" s="178"/>
      <c r="F35" s="179" t="s">
        <v>98</v>
      </c>
      <c r="G35" s="180"/>
      <c r="H35" s="178"/>
      <c r="I35" s="179" t="s">
        <v>98</v>
      </c>
      <c r="J35" s="180"/>
      <c r="K35" s="178"/>
      <c r="L35" s="179" t="s">
        <v>98</v>
      </c>
      <c r="M35" s="180"/>
      <c r="N35" s="178"/>
      <c r="O35" s="179" t="s">
        <v>98</v>
      </c>
      <c r="P35" s="180"/>
      <c r="Q35" s="178"/>
      <c r="R35" s="179" t="s">
        <v>98</v>
      </c>
      <c r="S35" s="180"/>
      <c r="T35" s="178"/>
      <c r="U35" s="179" t="s">
        <v>98</v>
      </c>
      <c r="V35" s="180"/>
      <c r="W35" s="178"/>
      <c r="X35" s="179" t="s">
        <v>98</v>
      </c>
      <c r="Y35" s="180"/>
    </row>
    <row r="36" spans="2:25" s="89" customFormat="1" ht="16.5" customHeight="1" x14ac:dyDescent="0.2">
      <c r="B36" s="344" t="s">
        <v>100</v>
      </c>
      <c r="C36" s="345"/>
      <c r="D36" s="346"/>
      <c r="E36" s="186"/>
      <c r="F36" s="185"/>
      <c r="G36" s="187"/>
      <c r="H36" s="186"/>
      <c r="I36" s="185"/>
      <c r="J36" s="187"/>
      <c r="K36" s="186"/>
      <c r="L36" s="185"/>
      <c r="M36" s="187"/>
      <c r="N36" s="186"/>
      <c r="O36" s="185"/>
      <c r="P36" s="187"/>
      <c r="Q36" s="186"/>
      <c r="R36" s="185"/>
      <c r="S36" s="187"/>
      <c r="T36" s="186"/>
      <c r="U36" s="185"/>
      <c r="V36" s="187"/>
      <c r="W36" s="186"/>
      <c r="X36" s="185"/>
      <c r="Y36" s="187"/>
    </row>
    <row r="37" spans="2:25" s="89" customFormat="1" ht="16.5" customHeight="1" x14ac:dyDescent="0.2">
      <c r="B37" s="347"/>
      <c r="C37" s="348"/>
      <c r="D37" s="349"/>
      <c r="E37" s="176"/>
      <c r="F37" s="189"/>
      <c r="G37" s="191"/>
      <c r="H37" s="176"/>
      <c r="I37" s="189"/>
      <c r="J37" s="191"/>
      <c r="K37" s="176"/>
      <c r="L37" s="189"/>
      <c r="M37" s="191"/>
      <c r="N37" s="176"/>
      <c r="O37" s="189"/>
      <c r="P37" s="191"/>
      <c r="Q37" s="176"/>
      <c r="R37" s="189"/>
      <c r="S37" s="191"/>
      <c r="T37" s="176"/>
      <c r="U37" s="189"/>
      <c r="V37" s="191"/>
      <c r="W37" s="176"/>
      <c r="X37" s="189"/>
      <c r="Y37" s="191"/>
    </row>
    <row r="38" spans="2:25" s="89" customFormat="1" ht="15" customHeight="1" x14ac:dyDescent="0.2">
      <c r="B38" s="195"/>
      <c r="C38" s="195"/>
      <c r="D38" s="195"/>
      <c r="E38" s="196"/>
      <c r="F38" s="185"/>
      <c r="G38" s="195"/>
      <c r="H38" s="196"/>
      <c r="I38" s="185"/>
      <c r="J38" s="195"/>
      <c r="K38" s="196"/>
      <c r="L38" s="185"/>
      <c r="M38" s="195"/>
      <c r="N38" s="196"/>
      <c r="O38" s="185"/>
      <c r="P38" s="195"/>
      <c r="Q38" s="196"/>
      <c r="R38" s="185"/>
      <c r="S38" s="195"/>
      <c r="T38" s="196"/>
      <c r="U38" s="185"/>
      <c r="V38" s="195"/>
      <c r="W38" s="196"/>
      <c r="X38" s="185"/>
      <c r="Y38" s="195"/>
    </row>
    <row r="39" spans="2:25" s="89" customFormat="1" ht="19.8" customHeight="1" x14ac:dyDescent="0.2">
      <c r="B39" s="324" t="s">
        <v>192</v>
      </c>
      <c r="C39" s="325"/>
      <c r="D39" s="326"/>
      <c r="E39" s="314" t="s">
        <v>146</v>
      </c>
      <c r="F39" s="314"/>
      <c r="G39" s="314"/>
      <c r="H39" s="314"/>
      <c r="I39" s="315"/>
      <c r="J39" s="313" t="s">
        <v>147</v>
      </c>
      <c r="K39" s="314"/>
      <c r="L39" s="314"/>
      <c r="M39" s="314"/>
      <c r="N39" s="315"/>
      <c r="O39" s="313" t="s">
        <v>148</v>
      </c>
      <c r="P39" s="314"/>
      <c r="Q39" s="314"/>
      <c r="R39" s="314"/>
      <c r="S39" s="315"/>
      <c r="T39" s="313" t="s">
        <v>149</v>
      </c>
      <c r="U39" s="314"/>
      <c r="V39" s="314"/>
      <c r="W39" s="314"/>
      <c r="X39" s="315"/>
      <c r="Y39" s="197"/>
    </row>
    <row r="40" spans="2:25" s="89" customFormat="1" ht="21" customHeight="1" x14ac:dyDescent="0.2">
      <c r="B40" s="339" t="s">
        <v>203</v>
      </c>
      <c r="C40" s="340"/>
      <c r="D40" s="341"/>
      <c r="E40" s="314" t="s">
        <v>206</v>
      </c>
      <c r="F40" s="314"/>
      <c r="G40" s="314"/>
      <c r="H40" s="314"/>
      <c r="I40" s="315"/>
      <c r="J40" s="313" t="s">
        <v>206</v>
      </c>
      <c r="K40" s="314"/>
      <c r="L40" s="314"/>
      <c r="M40" s="314"/>
      <c r="N40" s="315"/>
      <c r="O40" s="313" t="s">
        <v>206</v>
      </c>
      <c r="P40" s="314"/>
      <c r="Q40" s="314"/>
      <c r="R40" s="314"/>
      <c r="S40" s="315"/>
      <c r="T40" s="313" t="s">
        <v>206</v>
      </c>
      <c r="U40" s="314"/>
      <c r="V40" s="314"/>
      <c r="W40" s="314"/>
      <c r="X40" s="315"/>
      <c r="Y40" s="159"/>
    </row>
    <row r="41" spans="2:25" s="89" customFormat="1" ht="18" customHeight="1" x14ac:dyDescent="0.2">
      <c r="B41" s="330" t="s">
        <v>193</v>
      </c>
      <c r="C41" s="331"/>
      <c r="D41" s="332"/>
      <c r="E41" s="198"/>
      <c r="F41" s="198"/>
      <c r="G41" s="159"/>
      <c r="H41" s="181"/>
      <c r="I41" s="199"/>
      <c r="J41" s="200"/>
      <c r="K41" s="181"/>
      <c r="L41" s="161"/>
      <c r="M41" s="159"/>
      <c r="N41" s="181"/>
      <c r="O41" s="201"/>
      <c r="P41" s="159"/>
      <c r="Q41" s="181"/>
      <c r="R41" s="161"/>
      <c r="S41" s="202"/>
      <c r="T41" s="203"/>
      <c r="U41" s="161"/>
      <c r="V41" s="159"/>
      <c r="W41" s="181"/>
      <c r="X41" s="199"/>
      <c r="Y41" s="159"/>
    </row>
    <row r="42" spans="2:25" s="89" customFormat="1" ht="18" customHeight="1" x14ac:dyDescent="0.2">
      <c r="B42" s="333"/>
      <c r="C42" s="334"/>
      <c r="D42" s="335"/>
      <c r="E42" s="198"/>
      <c r="F42" s="198"/>
      <c r="G42" s="159"/>
      <c r="H42" s="181"/>
      <c r="I42" s="199"/>
      <c r="J42" s="200"/>
      <c r="K42" s="181"/>
      <c r="L42" s="161"/>
      <c r="M42" s="159"/>
      <c r="N42" s="181"/>
      <c r="O42" s="201"/>
      <c r="P42" s="159"/>
      <c r="Q42" s="181"/>
      <c r="R42" s="161"/>
      <c r="S42" s="202"/>
      <c r="T42" s="203"/>
      <c r="U42" s="161"/>
      <c r="V42" s="159"/>
      <c r="W42" s="181"/>
      <c r="X42" s="199"/>
      <c r="Y42" s="159"/>
    </row>
    <row r="43" spans="2:25" s="89" customFormat="1" ht="18" customHeight="1" x14ac:dyDescent="0.2">
      <c r="B43" s="333"/>
      <c r="C43" s="334"/>
      <c r="D43" s="335"/>
      <c r="E43" s="204"/>
      <c r="F43" s="204"/>
      <c r="G43" s="159"/>
      <c r="H43" s="181"/>
      <c r="I43" s="199"/>
      <c r="J43" s="200"/>
      <c r="K43" s="181"/>
      <c r="L43" s="161"/>
      <c r="M43" s="159"/>
      <c r="N43" s="181"/>
      <c r="O43" s="201"/>
      <c r="P43" s="159"/>
      <c r="Q43" s="181"/>
      <c r="R43" s="161"/>
      <c r="S43" s="202"/>
      <c r="T43" s="203"/>
      <c r="U43" s="161"/>
      <c r="V43" s="159"/>
      <c r="W43" s="181"/>
      <c r="X43" s="199"/>
      <c r="Y43" s="159"/>
    </row>
    <row r="44" spans="2:25" s="89" customFormat="1" ht="18" customHeight="1" x14ac:dyDescent="0.2">
      <c r="B44" s="336"/>
      <c r="C44" s="337"/>
      <c r="D44" s="338"/>
      <c r="E44" s="205"/>
      <c r="F44" s="205"/>
      <c r="G44" s="156"/>
      <c r="H44" s="206"/>
      <c r="I44" s="190"/>
      <c r="J44" s="207"/>
      <c r="K44" s="206"/>
      <c r="L44" s="189"/>
      <c r="M44" s="156"/>
      <c r="N44" s="206"/>
      <c r="O44" s="188"/>
      <c r="P44" s="156"/>
      <c r="Q44" s="206"/>
      <c r="R44" s="189"/>
      <c r="S44" s="191"/>
      <c r="T44" s="176"/>
      <c r="U44" s="189"/>
      <c r="V44" s="156"/>
      <c r="W44" s="206"/>
      <c r="X44" s="190"/>
      <c r="Y44" s="159"/>
    </row>
    <row r="45" spans="2:25" s="89" customFormat="1" ht="18" customHeight="1" x14ac:dyDescent="0.2"/>
  </sheetData>
  <mergeCells count="40">
    <mergeCell ref="R2:V2"/>
    <mergeCell ref="B6:B10"/>
    <mergeCell ref="C11:D11"/>
    <mergeCell ref="C17:D17"/>
    <mergeCell ref="B18:D19"/>
    <mergeCell ref="N4:P4"/>
    <mergeCell ref="Q4:S4"/>
    <mergeCell ref="T4:V4"/>
    <mergeCell ref="B12:B17"/>
    <mergeCell ref="B4:B5"/>
    <mergeCell ref="H22:J22"/>
    <mergeCell ref="B39:D39"/>
    <mergeCell ref="Q22:S22"/>
    <mergeCell ref="B30:B35"/>
    <mergeCell ref="B41:D44"/>
    <mergeCell ref="B40:D40"/>
    <mergeCell ref="E40:I40"/>
    <mergeCell ref="B22:B23"/>
    <mergeCell ref="J40:N40"/>
    <mergeCell ref="B24:B28"/>
    <mergeCell ref="B36:D37"/>
    <mergeCell ref="K22:M22"/>
    <mergeCell ref="N22:P22"/>
    <mergeCell ref="O40:S40"/>
    <mergeCell ref="W4:Y4"/>
    <mergeCell ref="O39:S39"/>
    <mergeCell ref="T39:X39"/>
    <mergeCell ref="D22:D23"/>
    <mergeCell ref="T40:X40"/>
    <mergeCell ref="T22:V22"/>
    <mergeCell ref="D4:D5"/>
    <mergeCell ref="E4:G4"/>
    <mergeCell ref="H4:J4"/>
    <mergeCell ref="K4:M4"/>
    <mergeCell ref="E39:I39"/>
    <mergeCell ref="J39:N39"/>
    <mergeCell ref="W22:Y22"/>
    <mergeCell ref="C29:D29"/>
    <mergeCell ref="C35:D35"/>
    <mergeCell ref="E22:G22"/>
  </mergeCells>
  <phoneticPr fontId="1"/>
  <printOptions horizontalCentered="1"/>
  <pageMargins left="0.31496062992125984" right="0.19685039370078741" top="0.55118110236220474" bottom="0.35433070866141736" header="0.31496062992125984" footer="0.31496062992125984"/>
  <pageSetup paperSize="9" scale="7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S42"/>
  <sheetViews>
    <sheetView zoomScaleNormal="100" workbookViewId="0">
      <selection activeCell="B27" sqref="B27"/>
    </sheetView>
  </sheetViews>
  <sheetFormatPr defaultRowHeight="13.2" x14ac:dyDescent="0.2"/>
  <cols>
    <col min="1" max="1" width="2.109375" customWidth="1"/>
    <col min="2" max="19" width="4.6640625" customWidth="1"/>
    <col min="20" max="20" width="1.88671875" customWidth="1"/>
    <col min="21" max="21" width="4.6640625" customWidth="1"/>
  </cols>
  <sheetData>
    <row r="1" spans="2:19" ht="19.2" x14ac:dyDescent="0.2">
      <c r="B1" s="17"/>
      <c r="Q1" s="94" t="s">
        <v>126</v>
      </c>
    </row>
    <row r="2" spans="2:19" ht="18.600000000000001" customHeight="1" x14ac:dyDescent="0.2">
      <c r="O2" s="298" t="s">
        <v>139</v>
      </c>
      <c r="P2" s="299"/>
      <c r="Q2" s="299"/>
      <c r="R2" s="299"/>
      <c r="S2" s="299"/>
    </row>
    <row r="3" spans="2:19" ht="19.95" customHeight="1" x14ac:dyDescent="0.2">
      <c r="B3" s="8" t="s">
        <v>56</v>
      </c>
      <c r="H3" s="71"/>
      <c r="O3" t="s">
        <v>77</v>
      </c>
    </row>
    <row r="4" spans="2:19" ht="19.95" customHeight="1" x14ac:dyDescent="0.2">
      <c r="C4" s="59" t="s">
        <v>57</v>
      </c>
      <c r="H4" s="63"/>
      <c r="Q4" s="1"/>
    </row>
    <row r="5" spans="2:19" ht="19.95" customHeight="1" x14ac:dyDescent="0.2">
      <c r="C5" s="300" t="s">
        <v>60</v>
      </c>
      <c r="D5" s="301"/>
      <c r="E5" s="301"/>
      <c r="F5" s="301"/>
      <c r="G5" s="302"/>
      <c r="H5" s="350" t="s">
        <v>51</v>
      </c>
      <c r="I5" s="351"/>
      <c r="J5" s="352"/>
      <c r="K5" s="10"/>
      <c r="L5" s="301" t="s">
        <v>125</v>
      </c>
      <c r="M5" s="301"/>
      <c r="N5" s="301"/>
      <c r="O5" s="301"/>
      <c r="P5" s="12"/>
      <c r="Q5" s="300" t="s">
        <v>51</v>
      </c>
      <c r="R5" s="301"/>
      <c r="S5" s="302"/>
    </row>
    <row r="6" spans="2:19" ht="19.95" customHeight="1" x14ac:dyDescent="0.2">
      <c r="C6" s="20" t="s">
        <v>31</v>
      </c>
      <c r="D6" s="18"/>
      <c r="E6" s="18"/>
      <c r="F6" s="18"/>
      <c r="G6" s="32"/>
      <c r="H6" s="38"/>
      <c r="I6" s="3"/>
      <c r="J6" s="4"/>
      <c r="K6" s="13"/>
      <c r="P6" s="9"/>
      <c r="Q6" s="13"/>
      <c r="S6" s="9"/>
    </row>
    <row r="7" spans="2:19" ht="19.95" customHeight="1" x14ac:dyDescent="0.2">
      <c r="C7" s="353" t="s">
        <v>32</v>
      </c>
      <c r="D7" s="298"/>
      <c r="E7" s="22" t="s">
        <v>33</v>
      </c>
      <c r="F7" s="19"/>
      <c r="G7" s="33"/>
      <c r="H7" s="39"/>
      <c r="J7" s="9"/>
      <c r="K7" s="60"/>
      <c r="P7" s="9"/>
      <c r="Q7" s="13"/>
      <c r="S7" s="9"/>
    </row>
    <row r="8" spans="2:19" ht="19.95" customHeight="1" x14ac:dyDescent="0.2">
      <c r="C8" s="21"/>
      <c r="D8" s="19"/>
      <c r="E8" s="14" t="s">
        <v>34</v>
      </c>
      <c r="F8" s="19"/>
      <c r="G8" s="33"/>
      <c r="H8" s="39"/>
      <c r="J8" s="9"/>
      <c r="K8" s="13"/>
      <c r="P8" s="9"/>
      <c r="Q8" s="13"/>
      <c r="S8" s="9"/>
    </row>
    <row r="9" spans="2:19" ht="19.95" customHeight="1" x14ac:dyDescent="0.2">
      <c r="C9" s="21"/>
      <c r="D9" s="19"/>
      <c r="E9" s="14" t="s">
        <v>35</v>
      </c>
      <c r="F9" s="19"/>
      <c r="G9" s="33"/>
      <c r="H9" s="39"/>
      <c r="J9" s="9"/>
      <c r="K9" s="13"/>
      <c r="P9" s="9"/>
      <c r="Q9" s="13"/>
      <c r="S9" s="9"/>
    </row>
    <row r="10" spans="2:19" ht="19.95" customHeight="1" x14ac:dyDescent="0.2">
      <c r="C10" s="13"/>
      <c r="E10" s="14" t="s">
        <v>36</v>
      </c>
      <c r="G10" s="9"/>
      <c r="H10" s="39"/>
      <c r="J10" s="9"/>
      <c r="K10" s="13"/>
      <c r="P10" s="9"/>
      <c r="Q10" s="13"/>
      <c r="S10" s="9"/>
    </row>
    <row r="11" spans="2:19" ht="19.95" customHeight="1" x14ac:dyDescent="0.2">
      <c r="C11" s="13"/>
      <c r="G11" s="9"/>
      <c r="H11" s="13"/>
      <c r="J11" s="9"/>
      <c r="K11" s="13"/>
      <c r="P11" s="9"/>
      <c r="Q11" s="13"/>
      <c r="S11" s="9"/>
    </row>
    <row r="12" spans="2:19" ht="19.95" customHeight="1" x14ac:dyDescent="0.2">
      <c r="C12" s="13"/>
      <c r="G12" s="9"/>
      <c r="H12" s="13"/>
      <c r="J12" s="9"/>
      <c r="K12" s="13"/>
      <c r="P12" s="9"/>
      <c r="Q12" s="13"/>
      <c r="S12" s="9"/>
    </row>
    <row r="13" spans="2:19" ht="25.2" customHeight="1" x14ac:dyDescent="0.2">
      <c r="C13" s="10"/>
      <c r="D13" s="11"/>
      <c r="E13" s="15" t="s">
        <v>61</v>
      </c>
      <c r="F13" s="11"/>
      <c r="G13" s="12"/>
      <c r="H13" s="41"/>
      <c r="I13" s="11"/>
      <c r="J13" s="12"/>
      <c r="K13" s="10"/>
      <c r="L13" s="11"/>
      <c r="M13" s="11"/>
      <c r="N13" s="11"/>
      <c r="O13" s="11"/>
      <c r="P13" s="12"/>
      <c r="Q13" s="10"/>
      <c r="R13" s="11"/>
      <c r="S13" s="12"/>
    </row>
    <row r="14" spans="2:19" ht="19.95" customHeight="1" x14ac:dyDescent="0.2"/>
    <row r="15" spans="2:19" ht="19.95" customHeight="1" x14ac:dyDescent="0.2">
      <c r="C15" s="59" t="s">
        <v>58</v>
      </c>
    </row>
    <row r="16" spans="2:19" ht="19.95" customHeight="1" x14ac:dyDescent="0.2">
      <c r="C16" s="300" t="s">
        <v>60</v>
      </c>
      <c r="D16" s="301"/>
      <c r="E16" s="301"/>
      <c r="F16" s="301"/>
      <c r="G16" s="302"/>
      <c r="H16" s="350" t="s">
        <v>51</v>
      </c>
      <c r="I16" s="351"/>
      <c r="J16" s="352"/>
      <c r="K16" s="10"/>
      <c r="L16" s="301" t="s">
        <v>125</v>
      </c>
      <c r="M16" s="301"/>
      <c r="N16" s="301"/>
      <c r="O16" s="301"/>
      <c r="P16" s="12"/>
      <c r="Q16" s="300" t="s">
        <v>51</v>
      </c>
      <c r="R16" s="301"/>
      <c r="S16" s="302"/>
    </row>
    <row r="17" spans="2:19" ht="19.95" customHeight="1" x14ac:dyDescent="0.2">
      <c r="C17" s="20" t="s">
        <v>37</v>
      </c>
      <c r="D17" s="3"/>
      <c r="E17" s="3"/>
      <c r="F17" s="3"/>
      <c r="G17" s="4"/>
      <c r="H17" s="38"/>
      <c r="I17" s="3"/>
      <c r="J17" s="4"/>
      <c r="K17" s="2"/>
      <c r="L17" s="57"/>
      <c r="M17" s="3"/>
      <c r="N17" s="3"/>
      <c r="O17" s="3"/>
      <c r="P17" s="4"/>
      <c r="Q17" s="13"/>
      <c r="S17" s="9"/>
    </row>
    <row r="18" spans="2:19" ht="19.95" customHeight="1" x14ac:dyDescent="0.2">
      <c r="C18" s="353" t="s">
        <v>32</v>
      </c>
      <c r="D18" s="298"/>
      <c r="G18" s="9"/>
      <c r="H18" s="40"/>
      <c r="J18" s="9"/>
      <c r="K18" s="13"/>
      <c r="L18" s="56"/>
      <c r="P18" s="9"/>
      <c r="Q18" s="13"/>
      <c r="S18" s="9"/>
    </row>
    <row r="19" spans="2:19" ht="19.95" customHeight="1" x14ac:dyDescent="0.2">
      <c r="C19" s="13"/>
      <c r="G19" s="9"/>
      <c r="H19" s="40"/>
      <c r="J19" s="9"/>
      <c r="K19" s="13"/>
      <c r="L19" s="56"/>
      <c r="P19" s="9"/>
      <c r="Q19" s="13"/>
      <c r="S19" s="9"/>
    </row>
    <row r="20" spans="2:19" ht="19.95" customHeight="1" x14ac:dyDescent="0.2">
      <c r="C20" s="13"/>
      <c r="G20" s="9"/>
      <c r="H20" s="40"/>
      <c r="J20" s="9"/>
      <c r="K20" s="13"/>
      <c r="L20" s="56"/>
      <c r="P20" s="9"/>
      <c r="Q20" s="13"/>
      <c r="S20" s="9"/>
    </row>
    <row r="21" spans="2:19" ht="19.95" customHeight="1" x14ac:dyDescent="0.2">
      <c r="C21" s="13"/>
      <c r="G21" s="9"/>
      <c r="H21" s="13"/>
      <c r="J21" s="9"/>
      <c r="K21" s="13"/>
      <c r="L21" s="56"/>
      <c r="P21" s="9"/>
      <c r="Q21" s="13"/>
      <c r="S21" s="9"/>
    </row>
    <row r="22" spans="2:19" ht="19.95" customHeight="1" x14ac:dyDescent="0.2">
      <c r="C22" s="13"/>
      <c r="G22" s="9"/>
      <c r="H22" s="13"/>
      <c r="J22" s="9"/>
      <c r="K22" s="13"/>
      <c r="L22" s="56"/>
      <c r="P22" s="9"/>
      <c r="Q22" s="13"/>
      <c r="S22" s="9"/>
    </row>
    <row r="23" spans="2:19" ht="25.2" customHeight="1" x14ac:dyDescent="0.2">
      <c r="C23" s="10"/>
      <c r="D23" s="11"/>
      <c r="E23" s="15" t="s">
        <v>62</v>
      </c>
      <c r="F23" s="11"/>
      <c r="G23" s="12"/>
      <c r="H23" s="41"/>
      <c r="I23" s="11"/>
      <c r="J23" s="12"/>
      <c r="K23" s="10"/>
      <c r="L23" s="58"/>
      <c r="M23" s="11"/>
      <c r="N23" s="11"/>
      <c r="O23" s="11"/>
      <c r="P23" s="12"/>
      <c r="Q23" s="10"/>
      <c r="R23" s="11"/>
      <c r="S23" s="12"/>
    </row>
    <row r="24" spans="2:19" ht="19.95" customHeight="1" x14ac:dyDescent="0.2">
      <c r="L24" s="56"/>
    </row>
    <row r="25" spans="2:19" ht="34.799999999999997" customHeight="1" x14ac:dyDescent="0.2">
      <c r="C25" s="10"/>
      <c r="D25" s="11"/>
      <c r="E25" s="15" t="s">
        <v>63</v>
      </c>
      <c r="F25" s="11"/>
      <c r="G25" s="12"/>
      <c r="H25" s="41"/>
      <c r="I25" s="11"/>
      <c r="J25" s="12"/>
      <c r="K25" s="10"/>
      <c r="L25" s="58"/>
      <c r="M25" s="11"/>
      <c r="N25" s="11"/>
      <c r="O25" s="11"/>
      <c r="P25" s="12"/>
      <c r="Q25" s="10"/>
      <c r="R25" s="11"/>
      <c r="S25" s="12"/>
    </row>
    <row r="26" spans="2:19" ht="18.600000000000001" customHeight="1" x14ac:dyDescent="0.2">
      <c r="L26" s="56"/>
    </row>
    <row r="27" spans="2:19" ht="19.95" customHeight="1" x14ac:dyDescent="0.2">
      <c r="B27" s="8" t="s">
        <v>64</v>
      </c>
    </row>
    <row r="28" spans="2:19" ht="19.95" customHeight="1" x14ac:dyDescent="0.2">
      <c r="C28" s="10"/>
      <c r="D28" s="301" t="s">
        <v>30</v>
      </c>
      <c r="E28" s="301"/>
      <c r="F28" s="301"/>
      <c r="G28" s="301"/>
      <c r="H28" s="11"/>
      <c r="I28" s="300" t="s">
        <v>51</v>
      </c>
      <c r="J28" s="301"/>
      <c r="K28" s="302"/>
      <c r="L28" s="10"/>
      <c r="M28" s="11"/>
      <c r="N28" s="15" t="s">
        <v>65</v>
      </c>
      <c r="O28" s="11"/>
      <c r="P28" s="12"/>
      <c r="Q28" s="300" t="s">
        <v>51</v>
      </c>
      <c r="R28" s="301"/>
      <c r="S28" s="302"/>
    </row>
    <row r="29" spans="2:19" ht="19.95" customHeight="1" x14ac:dyDescent="0.2">
      <c r="C29" s="20" t="s">
        <v>39</v>
      </c>
      <c r="D29" s="18"/>
      <c r="E29" s="18"/>
      <c r="F29" s="18"/>
      <c r="G29" s="18"/>
      <c r="H29" s="32"/>
      <c r="I29" s="44"/>
      <c r="J29" s="3"/>
      <c r="K29" s="4"/>
      <c r="L29" s="24" t="s">
        <v>41</v>
      </c>
      <c r="M29" s="3"/>
      <c r="N29" s="3"/>
      <c r="O29" s="3"/>
      <c r="P29" s="4"/>
      <c r="Q29" s="44"/>
      <c r="R29" s="3"/>
      <c r="S29" s="4"/>
    </row>
    <row r="30" spans="2:19" ht="19.95" customHeight="1" x14ac:dyDescent="0.2">
      <c r="C30" s="25"/>
      <c r="D30" s="35"/>
      <c r="E30" s="24"/>
      <c r="F30" s="24"/>
      <c r="G30" s="24"/>
      <c r="H30" s="30"/>
      <c r="I30" s="43"/>
      <c r="K30" s="9"/>
      <c r="L30" s="60"/>
      <c r="P30" s="9"/>
      <c r="Q30" s="43"/>
      <c r="S30" s="9"/>
    </row>
    <row r="31" spans="2:19" ht="19.95" customHeight="1" x14ac:dyDescent="0.2">
      <c r="C31" s="5"/>
      <c r="D31" s="6"/>
      <c r="E31" s="29"/>
      <c r="F31" s="29"/>
      <c r="G31" s="29"/>
      <c r="H31" s="31"/>
      <c r="I31" s="45"/>
      <c r="J31" s="6"/>
      <c r="K31" s="7"/>
      <c r="L31" s="5"/>
      <c r="M31" s="6"/>
      <c r="N31" s="6"/>
      <c r="O31" s="6"/>
      <c r="P31" s="7"/>
      <c r="Q31" s="45"/>
      <c r="R31" s="6"/>
      <c r="S31" s="7"/>
    </row>
    <row r="32" spans="2:19" ht="19.95" customHeight="1" x14ac:dyDescent="0.2">
      <c r="C32" s="128" t="s">
        <v>154</v>
      </c>
      <c r="E32" s="27"/>
      <c r="F32" s="27"/>
      <c r="G32" s="27"/>
      <c r="H32" s="62"/>
      <c r="I32" s="44"/>
      <c r="J32" s="3"/>
      <c r="K32" s="4"/>
      <c r="L32" s="24" t="s">
        <v>41</v>
      </c>
      <c r="M32" s="3"/>
      <c r="N32" s="3"/>
      <c r="O32" s="3"/>
      <c r="P32" s="4"/>
      <c r="Q32" s="44"/>
      <c r="R32" s="3"/>
      <c r="S32" s="4"/>
    </row>
    <row r="33" spans="3:19" ht="19.95" customHeight="1" x14ac:dyDescent="0.2">
      <c r="C33" s="25"/>
      <c r="E33" s="24"/>
      <c r="F33" s="24"/>
      <c r="G33" s="24"/>
      <c r="H33" s="30"/>
      <c r="I33" s="43"/>
      <c r="K33" s="9"/>
      <c r="L33" s="13"/>
      <c r="P33" s="9"/>
      <c r="Q33" s="43"/>
      <c r="S33" s="9"/>
    </row>
    <row r="34" spans="3:19" ht="19.95" customHeight="1" x14ac:dyDescent="0.2">
      <c r="C34" s="43"/>
      <c r="D34" s="24"/>
      <c r="E34" s="24"/>
      <c r="F34" s="24"/>
      <c r="G34" s="24"/>
      <c r="H34" s="30"/>
      <c r="I34" s="43"/>
      <c r="K34" s="9"/>
      <c r="L34" s="60"/>
      <c r="P34" s="9"/>
      <c r="Q34" s="43"/>
      <c r="S34" s="9"/>
    </row>
    <row r="35" spans="3:19" ht="19.95" customHeight="1" x14ac:dyDescent="0.2">
      <c r="C35" s="25"/>
      <c r="D35" s="24"/>
      <c r="E35" s="24"/>
      <c r="F35" s="24"/>
      <c r="G35" s="24"/>
      <c r="H35" s="30"/>
      <c r="I35" s="43"/>
      <c r="K35" s="9"/>
      <c r="L35" s="13"/>
      <c r="P35" s="9"/>
      <c r="Q35" s="43"/>
      <c r="S35" s="9"/>
    </row>
    <row r="36" spans="3:19" ht="19.95" customHeight="1" x14ac:dyDescent="0.2">
      <c r="C36" s="28"/>
      <c r="D36" s="37"/>
      <c r="E36" s="29"/>
      <c r="F36" s="29"/>
      <c r="G36" s="29"/>
      <c r="H36" s="31"/>
      <c r="I36" s="45"/>
      <c r="J36" s="6"/>
      <c r="K36" s="7"/>
      <c r="L36" s="5"/>
      <c r="M36" s="6"/>
      <c r="N36" s="6"/>
      <c r="O36" s="6"/>
      <c r="P36" s="7"/>
      <c r="Q36" s="45"/>
      <c r="R36" s="6"/>
      <c r="S36" s="7"/>
    </row>
    <row r="37" spans="3:19" ht="19.95" customHeight="1" x14ac:dyDescent="0.2">
      <c r="C37" s="128" t="s">
        <v>152</v>
      </c>
      <c r="D37" s="27"/>
      <c r="E37" s="27"/>
      <c r="F37" s="27"/>
      <c r="G37" s="27"/>
      <c r="H37" s="62"/>
      <c r="I37" s="44"/>
      <c r="J37" s="3"/>
      <c r="K37" s="4"/>
      <c r="L37" s="2"/>
      <c r="M37" s="3"/>
      <c r="N37" s="3"/>
      <c r="O37" s="3"/>
      <c r="P37" s="4"/>
      <c r="Q37" s="44"/>
      <c r="R37" s="3"/>
      <c r="S37" s="4"/>
    </row>
    <row r="38" spans="3:19" ht="19.95" customHeight="1" x14ac:dyDescent="0.2">
      <c r="C38" s="45"/>
      <c r="D38" s="29"/>
      <c r="E38" s="29"/>
      <c r="F38" s="29"/>
      <c r="G38" s="29"/>
      <c r="H38" s="31"/>
      <c r="I38" s="45"/>
      <c r="J38" s="6"/>
      <c r="K38" s="7"/>
      <c r="L38" s="127"/>
      <c r="M38" s="6"/>
      <c r="N38" s="6"/>
      <c r="O38" s="6"/>
      <c r="P38" s="7"/>
      <c r="Q38" s="45"/>
      <c r="R38" s="6"/>
      <c r="S38" s="7"/>
    </row>
    <row r="39" spans="3:19" ht="19.95" customHeight="1" x14ac:dyDescent="0.2">
      <c r="C39" s="25" t="s">
        <v>153</v>
      </c>
      <c r="D39" s="24"/>
      <c r="E39" s="24"/>
      <c r="F39" s="24"/>
      <c r="G39" s="24"/>
      <c r="H39" s="24"/>
      <c r="I39" s="43"/>
      <c r="K39" s="9"/>
      <c r="Q39" s="43"/>
      <c r="S39" s="9"/>
    </row>
    <row r="40" spans="3:19" ht="19.95" customHeight="1" x14ac:dyDescent="0.2">
      <c r="C40" s="25"/>
      <c r="D40" s="35"/>
      <c r="E40" s="24"/>
      <c r="F40" s="24"/>
      <c r="G40" s="24"/>
      <c r="H40" s="24"/>
      <c r="I40" s="43"/>
      <c r="K40" s="9"/>
      <c r="Q40" s="43"/>
      <c r="S40" s="9"/>
    </row>
    <row r="41" spans="3:19" ht="34.799999999999997" customHeight="1" x14ac:dyDescent="0.2">
      <c r="C41" s="10"/>
      <c r="D41" s="301" t="s">
        <v>38</v>
      </c>
      <c r="E41" s="301"/>
      <c r="F41" s="301"/>
      <c r="G41" s="301"/>
      <c r="H41" s="11"/>
      <c r="I41" s="42"/>
      <c r="J41" s="11"/>
      <c r="K41" s="12"/>
      <c r="L41" s="10"/>
      <c r="M41" s="11"/>
      <c r="N41" s="11"/>
      <c r="O41" s="11"/>
      <c r="P41" s="12"/>
      <c r="Q41" s="42"/>
      <c r="R41" s="11"/>
      <c r="S41" s="12"/>
    </row>
    <row r="42" spans="3:19" ht="15.9" customHeight="1" x14ac:dyDescent="0.2"/>
  </sheetData>
  <mergeCells count="15">
    <mergeCell ref="O2:S2"/>
    <mergeCell ref="L5:O5"/>
    <mergeCell ref="Q5:S5"/>
    <mergeCell ref="C5:G5"/>
    <mergeCell ref="C16:G16"/>
    <mergeCell ref="H16:J16"/>
    <mergeCell ref="L16:O16"/>
    <mergeCell ref="Q16:S16"/>
    <mergeCell ref="D41:G41"/>
    <mergeCell ref="I28:K28"/>
    <mergeCell ref="D28:G28"/>
    <mergeCell ref="Q28:S28"/>
    <mergeCell ref="H5:J5"/>
    <mergeCell ref="C7:D7"/>
    <mergeCell ref="C18:D18"/>
  </mergeCells>
  <phoneticPr fontId="1"/>
  <pageMargins left="0.70866141732283472" right="0.70866141732283472" top="0.35433070866141736" bottom="0.15748031496062992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S33"/>
  <sheetViews>
    <sheetView zoomScaleNormal="100" workbookViewId="0">
      <selection activeCell="B14" sqref="B14"/>
    </sheetView>
  </sheetViews>
  <sheetFormatPr defaultRowHeight="13.2" x14ac:dyDescent="0.2"/>
  <cols>
    <col min="1" max="1" width="1.77734375" customWidth="1"/>
    <col min="2" max="19" width="4.6640625" customWidth="1"/>
    <col min="20" max="20" width="2.109375" customWidth="1"/>
    <col min="21" max="21" width="4.88671875" customWidth="1"/>
  </cols>
  <sheetData>
    <row r="1" spans="2:19" ht="20.100000000000001" customHeight="1" x14ac:dyDescent="0.2">
      <c r="B1" s="17"/>
      <c r="Q1" s="94" t="s">
        <v>127</v>
      </c>
    </row>
    <row r="2" spans="2:19" ht="20.100000000000001" customHeight="1" x14ac:dyDescent="0.2">
      <c r="O2" s="298" t="s">
        <v>139</v>
      </c>
      <c r="P2" s="299"/>
      <c r="Q2" s="299"/>
      <c r="R2" s="299"/>
      <c r="S2" s="299"/>
    </row>
    <row r="3" spans="2:19" ht="20.100000000000001" customHeight="1" x14ac:dyDescent="0.2">
      <c r="B3" s="8" t="s">
        <v>74</v>
      </c>
      <c r="H3" s="72"/>
      <c r="O3" s="70" t="s">
        <v>77</v>
      </c>
    </row>
    <row r="4" spans="2:19" ht="20.100000000000001" customHeight="1" x14ac:dyDescent="0.2">
      <c r="B4" s="356" t="s">
        <v>166</v>
      </c>
      <c r="C4" s="357"/>
      <c r="D4" s="356" t="s">
        <v>105</v>
      </c>
      <c r="E4" s="369"/>
      <c r="F4" s="369"/>
      <c r="G4" s="357"/>
      <c r="H4" s="356" t="s">
        <v>103</v>
      </c>
      <c r="I4" s="369"/>
      <c r="J4" s="369"/>
      <c r="K4" s="357"/>
      <c r="L4" s="356" t="s">
        <v>104</v>
      </c>
      <c r="M4" s="369"/>
      <c r="N4" s="369"/>
      <c r="O4" s="357"/>
      <c r="P4" s="370" t="s">
        <v>75</v>
      </c>
      <c r="Q4" s="371"/>
      <c r="R4" s="371"/>
      <c r="S4" s="372"/>
    </row>
    <row r="5" spans="2:19" ht="20.100000000000001" customHeight="1" x14ac:dyDescent="0.2">
      <c r="B5" s="358"/>
      <c r="C5" s="359"/>
      <c r="D5" s="358" t="s">
        <v>142</v>
      </c>
      <c r="E5" s="368"/>
      <c r="F5" s="368"/>
      <c r="G5" s="359"/>
      <c r="H5" s="358" t="s">
        <v>142</v>
      </c>
      <c r="I5" s="368"/>
      <c r="J5" s="368"/>
      <c r="K5" s="359"/>
      <c r="L5" s="358" t="s">
        <v>142</v>
      </c>
      <c r="M5" s="368"/>
      <c r="N5" s="368"/>
      <c r="O5" s="359"/>
      <c r="P5" s="358" t="s">
        <v>142</v>
      </c>
      <c r="Q5" s="368"/>
      <c r="R5" s="368"/>
      <c r="S5" s="359"/>
    </row>
    <row r="6" spans="2:19" ht="20.100000000000001" customHeight="1" x14ac:dyDescent="0.2">
      <c r="B6" s="356" t="s">
        <v>73</v>
      </c>
      <c r="C6" s="357"/>
      <c r="D6" s="135"/>
      <c r="E6" s="136" t="s">
        <v>155</v>
      </c>
      <c r="F6" s="136"/>
      <c r="G6" s="132" t="s">
        <v>79</v>
      </c>
      <c r="H6" s="136"/>
      <c r="I6" s="136" t="s">
        <v>155</v>
      </c>
      <c r="J6" s="136"/>
      <c r="K6" s="133" t="s">
        <v>79</v>
      </c>
      <c r="L6" s="135"/>
      <c r="M6" s="136" t="s">
        <v>155</v>
      </c>
      <c r="N6" s="136"/>
      <c r="O6" s="132" t="s">
        <v>79</v>
      </c>
      <c r="P6" s="137"/>
      <c r="Q6" s="136" t="s">
        <v>155</v>
      </c>
      <c r="R6" s="136"/>
      <c r="S6" s="132" t="s">
        <v>79</v>
      </c>
    </row>
    <row r="7" spans="2:19" ht="20.100000000000001" customHeight="1" x14ac:dyDescent="0.2">
      <c r="B7" s="360" t="s">
        <v>67</v>
      </c>
      <c r="C7" s="361"/>
      <c r="D7" s="139"/>
      <c r="E7" s="140"/>
      <c r="F7" s="140"/>
      <c r="G7" s="138" t="s">
        <v>80</v>
      </c>
      <c r="H7" s="140"/>
      <c r="I7" s="140"/>
      <c r="J7" s="140"/>
      <c r="K7" s="141" t="s">
        <v>80</v>
      </c>
      <c r="L7" s="139"/>
      <c r="M7" s="140"/>
      <c r="N7" s="140"/>
      <c r="O7" s="138" t="s">
        <v>80</v>
      </c>
      <c r="P7" s="142"/>
      <c r="Q7" s="140"/>
      <c r="R7" s="140"/>
      <c r="S7" s="138" t="s">
        <v>80</v>
      </c>
    </row>
    <row r="8" spans="2:19" ht="20.100000000000001" customHeight="1" x14ac:dyDescent="0.2">
      <c r="B8" s="364" t="s">
        <v>72</v>
      </c>
      <c r="C8" s="365"/>
      <c r="D8" s="144" t="s">
        <v>163</v>
      </c>
      <c r="E8" s="136"/>
      <c r="F8" s="354" t="s">
        <v>165</v>
      </c>
      <c r="G8" s="355"/>
      <c r="H8" s="144" t="s">
        <v>163</v>
      </c>
      <c r="I8" s="136"/>
      <c r="J8" s="354" t="s">
        <v>165</v>
      </c>
      <c r="K8" s="355"/>
      <c r="L8" s="136" t="s">
        <v>163</v>
      </c>
      <c r="M8" s="136"/>
      <c r="N8" s="354" t="s">
        <v>165</v>
      </c>
      <c r="O8" s="355"/>
      <c r="P8" s="145" t="s">
        <v>163</v>
      </c>
      <c r="Q8" s="146"/>
      <c r="R8" s="354" t="s">
        <v>165</v>
      </c>
      <c r="S8" s="355"/>
    </row>
    <row r="9" spans="2:19" ht="20.100000000000001" customHeight="1" x14ac:dyDescent="0.2">
      <c r="B9" s="362" t="s">
        <v>68</v>
      </c>
      <c r="C9" s="363"/>
      <c r="D9" s="147" t="s">
        <v>164</v>
      </c>
      <c r="E9" s="146"/>
      <c r="F9" s="146"/>
      <c r="G9" s="143" t="s">
        <v>71</v>
      </c>
      <c r="H9" s="147" t="s">
        <v>164</v>
      </c>
      <c r="I9" s="146"/>
      <c r="J9" s="146"/>
      <c r="K9" s="143" t="s">
        <v>81</v>
      </c>
      <c r="L9" s="147" t="s">
        <v>164</v>
      </c>
      <c r="M9" s="146"/>
      <c r="N9" s="146"/>
      <c r="O9" s="143" t="s">
        <v>71</v>
      </c>
      <c r="P9" s="147" t="s">
        <v>164</v>
      </c>
      <c r="Q9" s="146"/>
      <c r="R9" s="146"/>
      <c r="S9" s="143" t="s">
        <v>81</v>
      </c>
    </row>
    <row r="10" spans="2:19" ht="20.100000000000001" customHeight="1" x14ac:dyDescent="0.2">
      <c r="B10" s="362" t="s">
        <v>69</v>
      </c>
      <c r="C10" s="363"/>
      <c r="D10" s="148" t="s">
        <v>163</v>
      </c>
      <c r="E10" s="146"/>
      <c r="F10" s="146"/>
      <c r="G10" s="143" t="s">
        <v>71</v>
      </c>
      <c r="H10" s="149" t="s">
        <v>163</v>
      </c>
      <c r="I10" s="146"/>
      <c r="J10" s="146"/>
      <c r="K10" s="143" t="s">
        <v>81</v>
      </c>
      <c r="L10" s="150" t="s">
        <v>163</v>
      </c>
      <c r="M10" s="146"/>
      <c r="N10" s="146"/>
      <c r="O10" s="143" t="s">
        <v>71</v>
      </c>
      <c r="P10" s="150" t="s">
        <v>163</v>
      </c>
      <c r="Q10" s="146"/>
      <c r="R10" s="146"/>
      <c r="S10" s="143" t="s">
        <v>81</v>
      </c>
    </row>
    <row r="11" spans="2:19" ht="20.100000000000001" customHeight="1" x14ac:dyDescent="0.2">
      <c r="B11" s="366" t="s">
        <v>70</v>
      </c>
      <c r="C11" s="367"/>
      <c r="D11" s="151" t="s">
        <v>163</v>
      </c>
      <c r="E11" s="152"/>
      <c r="F11" s="152"/>
      <c r="G11" s="143" t="s">
        <v>71</v>
      </c>
      <c r="H11" s="153" t="s">
        <v>163</v>
      </c>
      <c r="I11" s="152"/>
      <c r="J11" s="152"/>
      <c r="K11" s="134" t="s">
        <v>81</v>
      </c>
      <c r="L11" s="150" t="s">
        <v>163</v>
      </c>
      <c r="M11" s="152"/>
      <c r="N11" s="152"/>
      <c r="O11" s="143" t="s">
        <v>71</v>
      </c>
      <c r="P11" s="150" t="s">
        <v>163</v>
      </c>
      <c r="Q11" s="152"/>
      <c r="R11" s="152"/>
      <c r="S11" s="143" t="s">
        <v>81</v>
      </c>
    </row>
    <row r="12" spans="2:19" ht="21" customHeight="1" x14ac:dyDescent="0.2">
      <c r="B12" s="360" t="s">
        <v>76</v>
      </c>
      <c r="C12" s="361"/>
      <c r="D12" s="142"/>
      <c r="E12" s="140"/>
      <c r="F12" s="140"/>
      <c r="G12" s="138" t="s">
        <v>71</v>
      </c>
      <c r="H12" s="142"/>
      <c r="I12" s="140"/>
      <c r="J12" s="140"/>
      <c r="K12" s="138" t="s">
        <v>81</v>
      </c>
      <c r="L12" s="142"/>
      <c r="M12" s="140"/>
      <c r="N12" s="140"/>
      <c r="O12" s="138" t="s">
        <v>71</v>
      </c>
      <c r="P12" s="142"/>
      <c r="Q12" s="140"/>
      <c r="R12" s="140"/>
      <c r="S12" s="138" t="s">
        <v>81</v>
      </c>
    </row>
    <row r="13" spans="2:19" ht="20.100000000000001" customHeight="1" x14ac:dyDescent="0.2"/>
    <row r="14" spans="2:19" ht="20.100000000000001" customHeight="1" x14ac:dyDescent="0.2">
      <c r="B14" s="8" t="s">
        <v>209</v>
      </c>
      <c r="H14" s="72"/>
    </row>
    <row r="15" spans="2:19" ht="20.100000000000001" customHeight="1" x14ac:dyDescent="0.2">
      <c r="B15" s="2"/>
      <c r="C15" s="48"/>
      <c r="D15" s="124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"/>
    </row>
    <row r="16" spans="2:19" ht="20.100000000000001" customHeight="1" x14ac:dyDescent="0.2">
      <c r="B16" s="13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9"/>
    </row>
    <row r="17" spans="2:19" ht="20.100000000000001" customHeight="1" x14ac:dyDescent="0.2">
      <c r="B17" s="13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9"/>
    </row>
    <row r="18" spans="2:19" ht="20.100000000000001" customHeight="1" x14ac:dyDescent="0.2">
      <c r="B18" s="13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9"/>
    </row>
    <row r="19" spans="2:19" ht="20.100000000000001" customHeight="1" x14ac:dyDescent="0.2">
      <c r="B19" s="13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9"/>
    </row>
    <row r="20" spans="2:19" ht="20.100000000000001" customHeight="1" x14ac:dyDescent="0.2">
      <c r="B20" s="13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9"/>
    </row>
    <row r="21" spans="2:19" ht="20.100000000000001" customHeight="1" x14ac:dyDescent="0.2">
      <c r="B21" s="5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7"/>
    </row>
    <row r="22" spans="2:19" ht="20.100000000000001" customHeight="1" x14ac:dyDescent="0.2"/>
    <row r="23" spans="2:19" ht="20.100000000000001" customHeight="1" x14ac:dyDescent="0.2">
      <c r="B23" s="59"/>
      <c r="H23" s="72"/>
    </row>
    <row r="24" spans="2:19" ht="20.100000000000001" customHeight="1" x14ac:dyDescent="0.2">
      <c r="D24" s="61"/>
    </row>
    <row r="25" spans="2:19" ht="20.100000000000001" customHeight="1" x14ac:dyDescent="0.2">
      <c r="D25" s="35"/>
    </row>
    <row r="26" spans="2:19" ht="20.100000000000001" customHeight="1" x14ac:dyDescent="0.2"/>
    <row r="27" spans="2:19" ht="20.100000000000001" customHeight="1" x14ac:dyDescent="0.2"/>
    <row r="28" spans="2:19" ht="20.100000000000001" customHeight="1" x14ac:dyDescent="0.2"/>
    <row r="29" spans="2:19" ht="20.100000000000001" customHeight="1" x14ac:dyDescent="0.2"/>
    <row r="30" spans="2:19" ht="20.100000000000001" customHeight="1" x14ac:dyDescent="0.2"/>
    <row r="31" spans="2:19" ht="9" customHeight="1" x14ac:dyDescent="0.2"/>
    <row r="32" spans="2:19" ht="20.100000000000001" customHeight="1" x14ac:dyDescent="0.2"/>
    <row r="33" ht="20.100000000000001" customHeight="1" x14ac:dyDescent="0.2"/>
  </sheetData>
  <mergeCells count="21">
    <mergeCell ref="O2:S2"/>
    <mergeCell ref="H5:K5"/>
    <mergeCell ref="P5:S5"/>
    <mergeCell ref="D4:G4"/>
    <mergeCell ref="L4:O4"/>
    <mergeCell ref="D5:G5"/>
    <mergeCell ref="L5:O5"/>
    <mergeCell ref="P4:S4"/>
    <mergeCell ref="H4:K4"/>
    <mergeCell ref="B12:C12"/>
    <mergeCell ref="B9:C9"/>
    <mergeCell ref="B6:C6"/>
    <mergeCell ref="B7:C7"/>
    <mergeCell ref="B8:C8"/>
    <mergeCell ref="B10:C10"/>
    <mergeCell ref="B11:C11"/>
    <mergeCell ref="F8:G8"/>
    <mergeCell ref="J8:K8"/>
    <mergeCell ref="N8:O8"/>
    <mergeCell ref="R8:S8"/>
    <mergeCell ref="B4:C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T41"/>
  <sheetViews>
    <sheetView zoomScaleNormal="100" workbookViewId="0">
      <selection activeCell="Z30" sqref="Z30"/>
    </sheetView>
  </sheetViews>
  <sheetFormatPr defaultRowHeight="13.2" x14ac:dyDescent="0.2"/>
  <cols>
    <col min="1" max="1" width="1.88671875" customWidth="1"/>
    <col min="2" max="4" width="4.6640625" customWidth="1"/>
    <col min="5" max="5" width="5.21875" customWidth="1"/>
    <col min="6" max="6" width="4.6640625" customWidth="1"/>
    <col min="7" max="7" width="2.44140625" customWidth="1"/>
    <col min="8" max="20" width="4.6640625" customWidth="1"/>
    <col min="21" max="21" width="1.88671875" customWidth="1"/>
    <col min="22" max="22" width="4.6640625" customWidth="1"/>
  </cols>
  <sheetData>
    <row r="1" spans="2:20" ht="23.4" customHeight="1" x14ac:dyDescent="0.2">
      <c r="B1" s="17" t="s">
        <v>12</v>
      </c>
      <c r="O1" s="288" t="s">
        <v>135</v>
      </c>
      <c r="P1" s="288"/>
      <c r="Q1" s="288"/>
      <c r="R1" s="288"/>
      <c r="S1" s="288"/>
      <c r="T1" s="288"/>
    </row>
    <row r="2" spans="2:20" ht="18" customHeight="1" x14ac:dyDescent="0.2">
      <c r="O2" s="298" t="s">
        <v>139</v>
      </c>
      <c r="P2" s="299"/>
      <c r="Q2" s="299"/>
      <c r="R2" s="299"/>
      <c r="S2" s="299"/>
      <c r="T2" s="299"/>
    </row>
    <row r="3" spans="2:20" ht="21.6" customHeight="1" x14ac:dyDescent="0.2">
      <c r="B3" s="8" t="s">
        <v>3</v>
      </c>
      <c r="H3" s="71" t="s">
        <v>78</v>
      </c>
      <c r="O3" s="70" t="s">
        <v>77</v>
      </c>
    </row>
    <row r="4" spans="2:20" ht="22.95" customHeight="1" x14ac:dyDescent="0.2">
      <c r="B4" s="289" t="s">
        <v>132</v>
      </c>
      <c r="C4" s="290"/>
      <c r="D4" s="290"/>
      <c r="E4" s="291"/>
      <c r="F4" s="11" t="s">
        <v>183</v>
      </c>
      <c r="G4" s="11"/>
      <c r="H4" s="11"/>
      <c r="I4" s="11"/>
      <c r="J4" s="11"/>
      <c r="K4" s="11"/>
      <c r="L4" s="300" t="s">
        <v>133</v>
      </c>
      <c r="M4" s="301"/>
      <c r="N4" s="302"/>
      <c r="O4" s="123" t="s">
        <v>134</v>
      </c>
      <c r="P4" s="11"/>
      <c r="Q4" s="11"/>
      <c r="R4" s="11"/>
      <c r="S4" s="11"/>
      <c r="T4" s="12"/>
    </row>
    <row r="5" spans="2:20" ht="22.95" customHeight="1" x14ac:dyDescent="0.2">
      <c r="B5" s="300" t="s">
        <v>23</v>
      </c>
      <c r="C5" s="301"/>
      <c r="D5" s="301"/>
      <c r="E5" s="302"/>
      <c r="F5" s="11"/>
      <c r="G5" s="11"/>
      <c r="H5" s="11"/>
      <c r="I5" s="11"/>
      <c r="J5" s="11"/>
      <c r="K5" s="300" t="s">
        <v>4</v>
      </c>
      <c r="L5" s="301"/>
      <c r="M5" s="302"/>
      <c r="N5" s="11" t="s">
        <v>140</v>
      </c>
      <c r="O5" s="11"/>
      <c r="P5" s="16" t="s">
        <v>1</v>
      </c>
      <c r="Q5" s="11"/>
      <c r="R5" s="16" t="s">
        <v>2</v>
      </c>
      <c r="S5" s="11"/>
      <c r="T5" s="12"/>
    </row>
    <row r="6" spans="2:20" ht="18.600000000000001" customHeight="1" x14ac:dyDescent="0.2">
      <c r="B6" s="300" t="s">
        <v>21</v>
      </c>
      <c r="C6" s="301"/>
      <c r="D6" s="301"/>
      <c r="E6" s="302"/>
      <c r="F6" s="300" t="s">
        <v>88</v>
      </c>
      <c r="G6" s="301"/>
      <c r="H6" s="301" t="s">
        <v>22</v>
      </c>
      <c r="I6" s="301"/>
      <c r="J6" s="301"/>
      <c r="K6" s="301"/>
      <c r="L6" s="301"/>
      <c r="M6" s="301"/>
      <c r="N6" s="301"/>
      <c r="O6" s="301"/>
      <c r="P6" s="301"/>
      <c r="Q6" s="301"/>
      <c r="R6" s="301"/>
      <c r="S6" s="301"/>
      <c r="T6" s="302"/>
    </row>
    <row r="7" spans="2:20" ht="18.600000000000001" customHeight="1" x14ac:dyDescent="0.2">
      <c r="B7" s="303" t="s">
        <v>210</v>
      </c>
      <c r="C7" s="304"/>
      <c r="D7" s="304"/>
      <c r="E7" s="305"/>
      <c r="F7" s="47" t="s">
        <v>6</v>
      </c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9"/>
    </row>
    <row r="8" spans="2:20" ht="18.600000000000001" customHeight="1" x14ac:dyDescent="0.2">
      <c r="B8" s="306"/>
      <c r="C8" s="307"/>
      <c r="D8" s="307"/>
      <c r="E8" s="308"/>
      <c r="F8" s="50" t="s">
        <v>5</v>
      </c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2"/>
    </row>
    <row r="9" spans="2:20" ht="18.600000000000001" customHeight="1" x14ac:dyDescent="0.2">
      <c r="B9" s="309"/>
      <c r="C9" s="310"/>
      <c r="D9" s="310"/>
      <c r="E9" s="311"/>
      <c r="F9" s="53" t="s">
        <v>7</v>
      </c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5"/>
    </row>
    <row r="10" spans="2:20" ht="18.600000000000001" customHeight="1" x14ac:dyDescent="0.2">
      <c r="B10" s="303" t="s">
        <v>8</v>
      </c>
      <c r="C10" s="304"/>
      <c r="D10" s="304"/>
      <c r="E10" s="305"/>
      <c r="F10" s="47" t="s">
        <v>9</v>
      </c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9"/>
    </row>
    <row r="11" spans="2:20" ht="18.600000000000001" customHeight="1" x14ac:dyDescent="0.2">
      <c r="B11" s="306"/>
      <c r="C11" s="307"/>
      <c r="D11" s="307"/>
      <c r="E11" s="308"/>
      <c r="F11" s="50" t="s">
        <v>10</v>
      </c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2"/>
    </row>
    <row r="12" spans="2:20" ht="18.600000000000001" customHeight="1" x14ac:dyDescent="0.2">
      <c r="B12" s="309"/>
      <c r="C12" s="310"/>
      <c r="D12" s="310"/>
      <c r="E12" s="311"/>
      <c r="F12" s="53" t="s">
        <v>11</v>
      </c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5"/>
    </row>
    <row r="13" spans="2:20" ht="18.600000000000001" customHeight="1" x14ac:dyDescent="0.2">
      <c r="B13" s="303" t="s">
        <v>13</v>
      </c>
      <c r="C13" s="304"/>
      <c r="D13" s="304"/>
      <c r="E13" s="305"/>
      <c r="F13" s="47" t="s">
        <v>15</v>
      </c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9"/>
    </row>
    <row r="14" spans="2:20" ht="18.600000000000001" customHeight="1" x14ac:dyDescent="0.2">
      <c r="B14" s="306"/>
      <c r="C14" s="307"/>
      <c r="D14" s="307"/>
      <c r="E14" s="308"/>
      <c r="F14" s="50" t="s">
        <v>16</v>
      </c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2"/>
    </row>
    <row r="15" spans="2:20" ht="18.600000000000001" customHeight="1" x14ac:dyDescent="0.2">
      <c r="B15" s="309"/>
      <c r="C15" s="310"/>
      <c r="D15" s="310"/>
      <c r="E15" s="311"/>
      <c r="F15" s="53" t="s">
        <v>17</v>
      </c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5"/>
    </row>
    <row r="16" spans="2:20" ht="18.600000000000001" customHeight="1" x14ac:dyDescent="0.2">
      <c r="B16" s="303" t="s">
        <v>14</v>
      </c>
      <c r="C16" s="304"/>
      <c r="D16" s="304"/>
      <c r="E16" s="305"/>
      <c r="F16" s="47" t="s">
        <v>18</v>
      </c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9"/>
    </row>
    <row r="17" spans="2:20" ht="18.600000000000001" customHeight="1" x14ac:dyDescent="0.2">
      <c r="B17" s="306"/>
      <c r="C17" s="307"/>
      <c r="D17" s="307"/>
      <c r="E17" s="308"/>
      <c r="F17" s="50" t="s">
        <v>19</v>
      </c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2"/>
    </row>
    <row r="18" spans="2:20" ht="18.600000000000001" customHeight="1" x14ac:dyDescent="0.2">
      <c r="B18" s="309"/>
      <c r="C18" s="310"/>
      <c r="D18" s="310"/>
      <c r="E18" s="311"/>
      <c r="F18" s="53" t="s">
        <v>20</v>
      </c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5"/>
    </row>
    <row r="19" spans="2:20" ht="15.6" customHeight="1" x14ac:dyDescent="0.2">
      <c r="B19" s="154"/>
      <c r="C19" s="154"/>
      <c r="D19" s="154"/>
      <c r="E19" s="154"/>
    </row>
    <row r="20" spans="2:20" ht="18.600000000000001" customHeight="1" x14ac:dyDescent="0.2">
      <c r="B20" s="8" t="s">
        <v>24</v>
      </c>
    </row>
    <row r="21" spans="2:20" ht="18.600000000000001" customHeight="1" x14ac:dyDescent="0.2">
      <c r="B21" s="292" t="s">
        <v>25</v>
      </c>
      <c r="C21" s="293"/>
      <c r="D21" s="293"/>
      <c r="E21" s="294"/>
      <c r="F21" s="47" t="s">
        <v>27</v>
      </c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9"/>
    </row>
    <row r="22" spans="2:20" ht="18.600000000000001" customHeight="1" x14ac:dyDescent="0.2">
      <c r="B22" s="295"/>
      <c r="C22" s="296"/>
      <c r="D22" s="296"/>
      <c r="E22" s="297"/>
      <c r="F22" s="53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5"/>
    </row>
    <row r="23" spans="2:20" ht="18.600000000000001" customHeight="1" x14ac:dyDescent="0.2">
      <c r="B23" s="292" t="s">
        <v>26</v>
      </c>
      <c r="C23" s="293"/>
      <c r="D23" s="293"/>
      <c r="E23" s="294"/>
      <c r="F23" s="47" t="s">
        <v>28</v>
      </c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9"/>
    </row>
    <row r="24" spans="2:20" ht="18.600000000000001" customHeight="1" x14ac:dyDescent="0.2">
      <c r="B24" s="295"/>
      <c r="C24" s="296"/>
      <c r="D24" s="296"/>
      <c r="E24" s="297"/>
      <c r="F24" s="53" t="s">
        <v>29</v>
      </c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5"/>
    </row>
    <row r="25" spans="2:20" ht="15.6" customHeight="1" x14ac:dyDescent="0.2">
      <c r="B25" s="8"/>
    </row>
    <row r="26" spans="2:20" ht="18" customHeight="1" x14ac:dyDescent="0.2">
      <c r="B26" s="8" t="s">
        <v>189</v>
      </c>
    </row>
    <row r="27" spans="2:20" ht="21" customHeight="1" x14ac:dyDescent="0.2">
      <c r="B27" s="282" t="s">
        <v>190</v>
      </c>
      <c r="C27" s="283"/>
      <c r="D27" s="284"/>
      <c r="E27" s="273" t="s">
        <v>169</v>
      </c>
      <c r="F27" s="274"/>
      <c r="G27" s="274"/>
      <c r="H27" s="275"/>
      <c r="I27" s="264" t="s">
        <v>170</v>
      </c>
      <c r="J27" s="265"/>
      <c r="K27" s="265"/>
      <c r="L27" s="266"/>
      <c r="M27" s="264" t="s">
        <v>171</v>
      </c>
      <c r="N27" s="265"/>
      <c r="O27" s="265"/>
      <c r="P27" s="266"/>
      <c r="Q27" s="264" t="s">
        <v>172</v>
      </c>
      <c r="R27" s="265"/>
      <c r="S27" s="265"/>
      <c r="T27" s="266"/>
    </row>
    <row r="28" spans="2:20" ht="21" customHeight="1" x14ac:dyDescent="0.2">
      <c r="B28" s="285"/>
      <c r="C28" s="286"/>
      <c r="D28" s="287"/>
      <c r="E28" s="276"/>
      <c r="F28" s="277"/>
      <c r="G28" s="277"/>
      <c r="H28" s="278"/>
      <c r="I28" s="267" t="s">
        <v>141</v>
      </c>
      <c r="J28" s="268"/>
      <c r="K28" s="268"/>
      <c r="L28" s="269"/>
      <c r="M28" s="267" t="s">
        <v>141</v>
      </c>
      <c r="N28" s="268"/>
      <c r="O28" s="268"/>
      <c r="P28" s="269"/>
      <c r="Q28" s="267" t="s">
        <v>141</v>
      </c>
      <c r="R28" s="268"/>
      <c r="S28" s="268"/>
      <c r="T28" s="269"/>
    </row>
    <row r="29" spans="2:20" ht="25.05" customHeight="1" x14ac:dyDescent="0.2">
      <c r="B29" s="279" t="s">
        <v>44</v>
      </c>
      <c r="C29" s="280"/>
      <c r="D29" s="281"/>
      <c r="E29" s="373" t="s">
        <v>215</v>
      </c>
      <c r="F29" s="271"/>
      <c r="G29" s="271" t="s">
        <v>188</v>
      </c>
      <c r="H29" s="272">
        <v>30</v>
      </c>
      <c r="I29" s="270" t="s">
        <v>53</v>
      </c>
      <c r="J29" s="271"/>
      <c r="K29" s="271" t="s">
        <v>188</v>
      </c>
      <c r="L29" s="272">
        <v>50</v>
      </c>
      <c r="M29" s="270" t="s">
        <v>86</v>
      </c>
      <c r="N29" s="271"/>
      <c r="O29" s="271" t="s">
        <v>188</v>
      </c>
      <c r="P29" s="272">
        <v>100</v>
      </c>
      <c r="Q29" s="270" t="s">
        <v>87</v>
      </c>
      <c r="R29" s="271"/>
      <c r="S29" s="271" t="s">
        <v>188</v>
      </c>
      <c r="T29" s="272">
        <v>300</v>
      </c>
    </row>
    <row r="30" spans="2:20" ht="25.05" customHeight="1" x14ac:dyDescent="0.2">
      <c r="B30" s="254" t="s">
        <v>49</v>
      </c>
      <c r="C30" s="255"/>
      <c r="D30" s="256"/>
      <c r="E30" s="258" t="s">
        <v>52</v>
      </c>
      <c r="F30" s="259"/>
      <c r="G30" s="259"/>
      <c r="H30" s="260">
        <v>15</v>
      </c>
      <c r="I30" s="258" t="s">
        <v>54</v>
      </c>
      <c r="J30" s="259"/>
      <c r="K30" s="259"/>
      <c r="L30" s="260">
        <v>20</v>
      </c>
      <c r="M30" s="258" t="s">
        <v>54</v>
      </c>
      <c r="N30" s="259"/>
      <c r="O30" s="259"/>
      <c r="P30" s="260">
        <v>40</v>
      </c>
      <c r="Q30" s="258" t="s">
        <v>54</v>
      </c>
      <c r="R30" s="259"/>
      <c r="S30" s="259"/>
      <c r="T30" s="260">
        <v>120</v>
      </c>
    </row>
    <row r="31" spans="2:20" ht="25.05" customHeight="1" x14ac:dyDescent="0.2">
      <c r="B31" s="25"/>
      <c r="C31" s="254" t="s">
        <v>45</v>
      </c>
      <c r="D31" s="256"/>
      <c r="E31" s="261" t="s">
        <v>174</v>
      </c>
      <c r="F31" s="262"/>
      <c r="G31" s="262"/>
      <c r="H31" s="263">
        <v>8</v>
      </c>
      <c r="I31" s="261" t="s">
        <v>213</v>
      </c>
      <c r="J31" s="262"/>
      <c r="K31" s="262"/>
      <c r="L31" s="263">
        <v>13</v>
      </c>
      <c r="M31" s="261" t="s">
        <v>175</v>
      </c>
      <c r="N31" s="262"/>
      <c r="O31" s="262"/>
      <c r="P31" s="263">
        <v>30</v>
      </c>
      <c r="Q31" s="261" t="s">
        <v>214</v>
      </c>
      <c r="R31" s="262"/>
      <c r="S31" s="262"/>
      <c r="T31" s="263">
        <v>90</v>
      </c>
    </row>
    <row r="32" spans="2:20" ht="25.05" customHeight="1" x14ac:dyDescent="0.2">
      <c r="B32" s="257" t="s">
        <v>84</v>
      </c>
      <c r="C32" s="254" t="s">
        <v>83</v>
      </c>
      <c r="D32" s="256"/>
      <c r="E32" s="258" t="s">
        <v>85</v>
      </c>
      <c r="F32" s="259"/>
      <c r="G32" s="259"/>
      <c r="H32" s="260">
        <v>1</v>
      </c>
      <c r="I32" s="258"/>
      <c r="J32" s="259"/>
      <c r="K32" s="259"/>
      <c r="L32" s="260">
        <v>1</v>
      </c>
      <c r="M32" s="258"/>
      <c r="N32" s="259"/>
      <c r="O32" s="259"/>
      <c r="P32" s="260">
        <v>2</v>
      </c>
      <c r="Q32" s="258"/>
      <c r="R32" s="259"/>
      <c r="S32" s="259"/>
      <c r="T32" s="260">
        <v>4</v>
      </c>
    </row>
    <row r="33" spans="2:20" ht="25.05" customHeight="1" x14ac:dyDescent="0.2">
      <c r="B33" s="257"/>
      <c r="C33" s="254" t="s">
        <v>50</v>
      </c>
      <c r="D33" s="256"/>
      <c r="E33" s="258" t="s">
        <v>184</v>
      </c>
      <c r="F33" s="259"/>
      <c r="G33" s="259"/>
      <c r="H33" s="260">
        <v>3</v>
      </c>
      <c r="I33" s="258" t="s">
        <v>185</v>
      </c>
      <c r="J33" s="259"/>
      <c r="K33" s="259"/>
      <c r="L33" s="260">
        <v>3.5</v>
      </c>
      <c r="M33" s="258" t="s">
        <v>185</v>
      </c>
      <c r="N33" s="259"/>
      <c r="O33" s="259"/>
      <c r="P33" s="260">
        <v>3.5</v>
      </c>
      <c r="Q33" s="258" t="s">
        <v>186</v>
      </c>
      <c r="R33" s="259"/>
      <c r="S33" s="259"/>
      <c r="T33" s="260">
        <v>4</v>
      </c>
    </row>
    <row r="34" spans="2:20" ht="25.05" customHeight="1" x14ac:dyDescent="0.2">
      <c r="B34" s="257"/>
      <c r="C34" s="254" t="s">
        <v>46</v>
      </c>
      <c r="D34" s="256"/>
      <c r="E34" s="258" t="s">
        <v>212</v>
      </c>
      <c r="F34" s="259"/>
      <c r="G34" s="259"/>
      <c r="H34" s="260">
        <v>0.1</v>
      </c>
      <c r="I34" s="258"/>
      <c r="J34" s="259"/>
      <c r="K34" s="259"/>
      <c r="L34" s="260">
        <v>0.2</v>
      </c>
      <c r="M34" s="258"/>
      <c r="N34" s="259"/>
      <c r="O34" s="259"/>
      <c r="P34" s="260">
        <v>0.5</v>
      </c>
      <c r="Q34" s="258"/>
      <c r="R34" s="259"/>
      <c r="S34" s="259"/>
      <c r="T34" s="260">
        <v>1</v>
      </c>
    </row>
    <row r="35" spans="2:20" ht="25.05" customHeight="1" x14ac:dyDescent="0.2">
      <c r="B35" s="25"/>
      <c r="C35" s="254" t="s">
        <v>0</v>
      </c>
      <c r="D35" s="256"/>
      <c r="E35" s="374" t="s">
        <v>211</v>
      </c>
      <c r="F35" s="259"/>
      <c r="G35" s="259"/>
      <c r="H35" s="260">
        <v>1.5</v>
      </c>
      <c r="I35" s="258" t="s">
        <v>55</v>
      </c>
      <c r="J35" s="259"/>
      <c r="K35" s="259"/>
      <c r="L35" s="260">
        <v>3</v>
      </c>
      <c r="M35" s="258" t="s">
        <v>106</v>
      </c>
      <c r="N35" s="259"/>
      <c r="O35" s="259"/>
      <c r="P35" s="260">
        <v>6</v>
      </c>
      <c r="Q35" s="258" t="s">
        <v>106</v>
      </c>
      <c r="R35" s="259"/>
      <c r="S35" s="259"/>
      <c r="T35" s="260">
        <v>12</v>
      </c>
    </row>
    <row r="36" spans="2:20" ht="25.05" customHeight="1" x14ac:dyDescent="0.2">
      <c r="B36" s="25"/>
      <c r="C36" s="24" t="s">
        <v>47</v>
      </c>
      <c r="D36" s="24"/>
      <c r="E36" s="258"/>
      <c r="F36" s="259"/>
      <c r="G36" s="259"/>
      <c r="H36" s="260">
        <f>SUM(H31:H35)</f>
        <v>13.6</v>
      </c>
      <c r="I36" s="258"/>
      <c r="J36" s="259"/>
      <c r="K36" s="259"/>
      <c r="L36" s="260">
        <f>SUM(L31:L35)</f>
        <v>20.7</v>
      </c>
      <c r="M36" s="258"/>
      <c r="N36" s="259"/>
      <c r="O36" s="259"/>
      <c r="P36" s="260">
        <f>SUM(P31:P35)</f>
        <v>42</v>
      </c>
      <c r="Q36" s="258"/>
      <c r="R36" s="259"/>
      <c r="S36" s="259"/>
      <c r="T36" s="260">
        <f>SUM(T31:T35)</f>
        <v>111</v>
      </c>
    </row>
    <row r="37" spans="2:20" ht="25.05" customHeight="1" x14ac:dyDescent="0.2">
      <c r="B37" s="254" t="s">
        <v>48</v>
      </c>
      <c r="C37" s="255"/>
      <c r="D37" s="256"/>
      <c r="E37" s="258"/>
      <c r="F37" s="259"/>
      <c r="G37" s="259">
        <f>H29-H30-H36</f>
        <v>1.4000000000000004</v>
      </c>
      <c r="H37" s="260"/>
      <c r="I37" s="258"/>
      <c r="J37" s="259"/>
      <c r="K37" s="259">
        <f>L29-L30-L36</f>
        <v>9.3000000000000007</v>
      </c>
      <c r="L37" s="260"/>
      <c r="M37" s="258"/>
      <c r="N37" s="259"/>
      <c r="O37" s="259">
        <f>P29-P30-P36</f>
        <v>18</v>
      </c>
      <c r="P37" s="260"/>
      <c r="Q37" s="258"/>
      <c r="R37" s="259"/>
      <c r="S37" s="259">
        <f>T29-T30-T36</f>
        <v>69</v>
      </c>
      <c r="T37" s="260"/>
    </row>
    <row r="38" spans="2:20" ht="21" customHeight="1" x14ac:dyDescent="0.2">
      <c r="B38" s="80" t="s">
        <v>144</v>
      </c>
      <c r="C38" s="77"/>
      <c r="D38" s="77"/>
      <c r="E38" s="78"/>
      <c r="F38" s="78"/>
      <c r="G38" s="78"/>
      <c r="H38" s="27"/>
      <c r="I38" s="78"/>
      <c r="J38" s="78"/>
      <c r="K38" s="78"/>
      <c r="L38" s="27"/>
      <c r="M38" s="78"/>
      <c r="N38" s="78"/>
      <c r="O38" s="78"/>
      <c r="P38" s="27"/>
      <c r="Q38" s="78"/>
      <c r="R38" s="78"/>
      <c r="S38" s="78"/>
      <c r="T38" s="62"/>
    </row>
    <row r="39" spans="2:20" ht="21" customHeight="1" x14ac:dyDescent="0.2">
      <c r="B39" s="75"/>
      <c r="C39" s="76"/>
      <c r="D39" s="76"/>
      <c r="E39" s="46"/>
      <c r="F39" s="46"/>
      <c r="G39" s="46"/>
      <c r="H39" s="24"/>
      <c r="I39" s="46"/>
      <c r="J39" s="46"/>
      <c r="K39" s="46"/>
      <c r="L39" s="24"/>
      <c r="M39" s="19"/>
      <c r="N39" s="46"/>
      <c r="O39" s="46"/>
      <c r="P39" s="24"/>
      <c r="Q39" s="46"/>
      <c r="R39" s="46"/>
      <c r="S39" s="46"/>
      <c r="T39" s="30"/>
    </row>
    <row r="40" spans="2:20" ht="21" customHeight="1" x14ac:dyDescent="0.2">
      <c r="B40" s="73"/>
      <c r="C40" s="74"/>
      <c r="D40" s="74"/>
      <c r="E40" s="79"/>
      <c r="F40" s="79"/>
      <c r="G40" s="79"/>
      <c r="H40" s="29"/>
      <c r="I40" s="79"/>
      <c r="J40" s="79"/>
      <c r="K40" s="79"/>
      <c r="L40" s="29"/>
      <c r="M40" s="79"/>
      <c r="N40" s="79"/>
      <c r="O40" s="79"/>
      <c r="P40" s="29"/>
      <c r="Q40" s="79"/>
      <c r="R40" s="79"/>
      <c r="S40" s="79"/>
      <c r="T40" s="31"/>
    </row>
    <row r="41" spans="2:20" x14ac:dyDescent="0.2">
      <c r="B41" s="24"/>
      <c r="C41" s="24"/>
      <c r="D41" s="24"/>
      <c r="E41" s="24"/>
      <c r="F41" s="24"/>
      <c r="G41" s="24"/>
      <c r="H41" s="24"/>
      <c r="I41" s="24"/>
      <c r="J41" s="24"/>
    </row>
  </sheetData>
  <mergeCells count="67">
    <mergeCell ref="E36:H36"/>
    <mergeCell ref="I36:L36"/>
    <mergeCell ref="M36:P36"/>
    <mergeCell ref="Q36:T36"/>
    <mergeCell ref="E37:H37"/>
    <mergeCell ref="I37:L37"/>
    <mergeCell ref="M37:P37"/>
    <mergeCell ref="Q37:T37"/>
    <mergeCell ref="M34:P34"/>
    <mergeCell ref="Q34:T34"/>
    <mergeCell ref="E35:H35"/>
    <mergeCell ref="I35:L35"/>
    <mergeCell ref="M35:P35"/>
    <mergeCell ref="Q35:T35"/>
    <mergeCell ref="M32:P32"/>
    <mergeCell ref="Q32:T32"/>
    <mergeCell ref="E33:H33"/>
    <mergeCell ref="I33:L33"/>
    <mergeCell ref="M33:P33"/>
    <mergeCell ref="Q33:T33"/>
    <mergeCell ref="O1:T1"/>
    <mergeCell ref="B4:E4"/>
    <mergeCell ref="B21:E22"/>
    <mergeCell ref="B27:D28"/>
    <mergeCell ref="E27:H28"/>
    <mergeCell ref="I27:L27"/>
    <mergeCell ref="I28:L28"/>
    <mergeCell ref="M27:P27"/>
    <mergeCell ref="M28:P28"/>
    <mergeCell ref="Q28:T28"/>
    <mergeCell ref="Q27:T27"/>
    <mergeCell ref="B37:D37"/>
    <mergeCell ref="C33:D33"/>
    <mergeCell ref="B23:E24"/>
    <mergeCell ref="O2:T2"/>
    <mergeCell ref="B5:E5"/>
    <mergeCell ref="K5:M5"/>
    <mergeCell ref="B6:E6"/>
    <mergeCell ref="B7:E9"/>
    <mergeCell ref="B10:E12"/>
    <mergeCell ref="B13:E15"/>
    <mergeCell ref="B16:E18"/>
    <mergeCell ref="L4:N4"/>
    <mergeCell ref="F6:T6"/>
    <mergeCell ref="C32:D32"/>
    <mergeCell ref="B32:B34"/>
    <mergeCell ref="C34:D34"/>
    <mergeCell ref="C35:D35"/>
    <mergeCell ref="E32:H32"/>
    <mergeCell ref="I32:L32"/>
    <mergeCell ref="E34:H34"/>
    <mergeCell ref="I34:L34"/>
    <mergeCell ref="M29:P29"/>
    <mergeCell ref="Q29:T29"/>
    <mergeCell ref="B29:D29"/>
    <mergeCell ref="B30:D30"/>
    <mergeCell ref="C31:D31"/>
    <mergeCell ref="E29:H29"/>
    <mergeCell ref="I29:L29"/>
    <mergeCell ref="E30:H30"/>
    <mergeCell ref="I30:L30"/>
    <mergeCell ref="M30:P30"/>
    <mergeCell ref="Q30:T30"/>
    <mergeCell ref="E31:H31"/>
    <mergeCell ref="I31:L31"/>
    <mergeCell ref="M31:P31"/>
    <mergeCell ref="Q31:T31"/>
  </mergeCells>
  <phoneticPr fontId="1"/>
  <pageMargins left="0.70866141732283472" right="0.31496062992125984" top="0.15748031496062992" bottom="0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AN46"/>
  <sheetViews>
    <sheetView zoomScaleNormal="100" workbookViewId="0">
      <selection activeCell="F14" sqref="F14"/>
    </sheetView>
  </sheetViews>
  <sheetFormatPr defaultColWidth="8.88671875" defaultRowHeight="12" x14ac:dyDescent="0.2"/>
  <cols>
    <col min="1" max="1" width="8.88671875" style="87" customWidth="1"/>
    <col min="2" max="2" width="4.88671875" style="87" customWidth="1"/>
    <col min="3" max="4" width="14.77734375" style="87" customWidth="1"/>
    <col min="5" max="5" width="5.77734375" style="87" customWidth="1"/>
    <col min="6" max="7" width="6.77734375" style="87" customWidth="1"/>
    <col min="8" max="8" width="5.77734375" style="87" customWidth="1"/>
    <col min="9" max="10" width="6.77734375" style="87" customWidth="1"/>
    <col min="11" max="11" width="5.77734375" style="87" customWidth="1"/>
    <col min="12" max="13" width="6.77734375" style="87" customWidth="1"/>
    <col min="14" max="14" width="5.77734375" style="87" customWidth="1"/>
    <col min="15" max="15" width="6.77734375" style="87" customWidth="1"/>
    <col min="16" max="16" width="6.6640625" style="87" customWidth="1"/>
    <col min="17" max="17" width="5.77734375" style="87" customWidth="1"/>
    <col min="18" max="19" width="6.77734375" style="87" customWidth="1"/>
    <col min="20" max="20" width="5.77734375" style="87" customWidth="1"/>
    <col min="21" max="22" width="6.77734375" style="87" customWidth="1"/>
    <col min="23" max="23" width="5.77734375" style="87" customWidth="1"/>
    <col min="24" max="25" width="6.77734375" style="87" customWidth="1"/>
    <col min="26" max="26" width="4.77734375" style="87" bestFit="1" customWidth="1"/>
    <col min="27" max="27" width="5.21875" style="87" bestFit="1" customWidth="1"/>
    <col min="28" max="28" width="8.6640625" style="87" customWidth="1"/>
    <col min="29" max="34" width="6.77734375" style="87" bestFit="1" customWidth="1"/>
    <col min="35" max="36" width="7.6640625" style="87" bestFit="1" customWidth="1"/>
    <col min="37" max="40" width="6.77734375" style="87" bestFit="1" customWidth="1"/>
    <col min="41" max="256" width="8.88671875" style="87"/>
    <col min="257" max="257" width="8.88671875" style="87" customWidth="1"/>
    <col min="258" max="258" width="4.88671875" style="87" customWidth="1"/>
    <col min="259" max="259" width="14.6640625" style="87" customWidth="1"/>
    <col min="260" max="260" width="19.21875" style="87" customWidth="1"/>
    <col min="261" max="262" width="4.6640625" style="87" customWidth="1"/>
    <col min="263" max="263" width="6.6640625" style="87" customWidth="1"/>
    <col min="264" max="265" width="4.6640625" style="87" customWidth="1"/>
    <col min="266" max="266" width="6.6640625" style="87" customWidth="1"/>
    <col min="267" max="268" width="4.6640625" style="87" customWidth="1"/>
    <col min="269" max="269" width="6.6640625" style="87" customWidth="1"/>
    <col min="270" max="271" width="4.6640625" style="87" customWidth="1"/>
    <col min="272" max="272" width="6.6640625" style="87" customWidth="1"/>
    <col min="273" max="274" width="4.6640625" style="87" customWidth="1"/>
    <col min="275" max="275" width="6.6640625" style="87" customWidth="1"/>
    <col min="276" max="277" width="4.6640625" style="87" customWidth="1"/>
    <col min="278" max="278" width="6.6640625" style="87" customWidth="1"/>
    <col min="279" max="280" width="4.6640625" style="87" customWidth="1"/>
    <col min="281" max="281" width="6.6640625" style="87" customWidth="1"/>
    <col min="282" max="282" width="4.77734375" style="87" bestFit="1" customWidth="1"/>
    <col min="283" max="283" width="5.21875" style="87" bestFit="1" customWidth="1"/>
    <col min="284" max="284" width="8.6640625" style="87" customWidth="1"/>
    <col min="285" max="290" width="6.77734375" style="87" bestFit="1" customWidth="1"/>
    <col min="291" max="292" width="7.6640625" style="87" bestFit="1" customWidth="1"/>
    <col min="293" max="296" width="6.77734375" style="87" bestFit="1" customWidth="1"/>
    <col min="297" max="512" width="8.88671875" style="87"/>
    <col min="513" max="513" width="8.88671875" style="87" customWidth="1"/>
    <col min="514" max="514" width="4.88671875" style="87" customWidth="1"/>
    <col min="515" max="515" width="14.6640625" style="87" customWidth="1"/>
    <col min="516" max="516" width="19.21875" style="87" customWidth="1"/>
    <col min="517" max="518" width="4.6640625" style="87" customWidth="1"/>
    <col min="519" max="519" width="6.6640625" style="87" customWidth="1"/>
    <col min="520" max="521" width="4.6640625" style="87" customWidth="1"/>
    <col min="522" max="522" width="6.6640625" style="87" customWidth="1"/>
    <col min="523" max="524" width="4.6640625" style="87" customWidth="1"/>
    <col min="525" max="525" width="6.6640625" style="87" customWidth="1"/>
    <col min="526" max="527" width="4.6640625" style="87" customWidth="1"/>
    <col min="528" max="528" width="6.6640625" style="87" customWidth="1"/>
    <col min="529" max="530" width="4.6640625" style="87" customWidth="1"/>
    <col min="531" max="531" width="6.6640625" style="87" customWidth="1"/>
    <col min="532" max="533" width="4.6640625" style="87" customWidth="1"/>
    <col min="534" max="534" width="6.6640625" style="87" customWidth="1"/>
    <col min="535" max="536" width="4.6640625" style="87" customWidth="1"/>
    <col min="537" max="537" width="6.6640625" style="87" customWidth="1"/>
    <col min="538" max="538" width="4.77734375" style="87" bestFit="1" customWidth="1"/>
    <col min="539" max="539" width="5.21875" style="87" bestFit="1" customWidth="1"/>
    <col min="540" max="540" width="8.6640625" style="87" customWidth="1"/>
    <col min="541" max="546" width="6.77734375" style="87" bestFit="1" customWidth="1"/>
    <col min="547" max="548" width="7.6640625" style="87" bestFit="1" customWidth="1"/>
    <col min="549" max="552" width="6.77734375" style="87" bestFit="1" customWidth="1"/>
    <col min="553" max="768" width="8.88671875" style="87"/>
    <col min="769" max="769" width="8.88671875" style="87" customWidth="1"/>
    <col min="770" max="770" width="4.88671875" style="87" customWidth="1"/>
    <col min="771" max="771" width="14.6640625" style="87" customWidth="1"/>
    <col min="772" max="772" width="19.21875" style="87" customWidth="1"/>
    <col min="773" max="774" width="4.6640625" style="87" customWidth="1"/>
    <col min="775" max="775" width="6.6640625" style="87" customWidth="1"/>
    <col min="776" max="777" width="4.6640625" style="87" customWidth="1"/>
    <col min="778" max="778" width="6.6640625" style="87" customWidth="1"/>
    <col min="779" max="780" width="4.6640625" style="87" customWidth="1"/>
    <col min="781" max="781" width="6.6640625" style="87" customWidth="1"/>
    <col min="782" max="783" width="4.6640625" style="87" customWidth="1"/>
    <col min="784" max="784" width="6.6640625" style="87" customWidth="1"/>
    <col min="785" max="786" width="4.6640625" style="87" customWidth="1"/>
    <col min="787" max="787" width="6.6640625" style="87" customWidth="1"/>
    <col min="788" max="789" width="4.6640625" style="87" customWidth="1"/>
    <col min="790" max="790" width="6.6640625" style="87" customWidth="1"/>
    <col min="791" max="792" width="4.6640625" style="87" customWidth="1"/>
    <col min="793" max="793" width="6.6640625" style="87" customWidth="1"/>
    <col min="794" max="794" width="4.77734375" style="87" bestFit="1" customWidth="1"/>
    <col min="795" max="795" width="5.21875" style="87" bestFit="1" customWidth="1"/>
    <col min="796" max="796" width="8.6640625" style="87" customWidth="1"/>
    <col min="797" max="802" width="6.77734375" style="87" bestFit="1" customWidth="1"/>
    <col min="803" max="804" width="7.6640625" style="87" bestFit="1" customWidth="1"/>
    <col min="805" max="808" width="6.77734375" style="87" bestFit="1" customWidth="1"/>
    <col min="809" max="1024" width="8.88671875" style="87"/>
    <col min="1025" max="1025" width="8.88671875" style="87" customWidth="1"/>
    <col min="1026" max="1026" width="4.88671875" style="87" customWidth="1"/>
    <col min="1027" max="1027" width="14.6640625" style="87" customWidth="1"/>
    <col min="1028" max="1028" width="19.21875" style="87" customWidth="1"/>
    <col min="1029" max="1030" width="4.6640625" style="87" customWidth="1"/>
    <col min="1031" max="1031" width="6.6640625" style="87" customWidth="1"/>
    <col min="1032" max="1033" width="4.6640625" style="87" customWidth="1"/>
    <col min="1034" max="1034" width="6.6640625" style="87" customWidth="1"/>
    <col min="1035" max="1036" width="4.6640625" style="87" customWidth="1"/>
    <col min="1037" max="1037" width="6.6640625" style="87" customWidth="1"/>
    <col min="1038" max="1039" width="4.6640625" style="87" customWidth="1"/>
    <col min="1040" max="1040" width="6.6640625" style="87" customWidth="1"/>
    <col min="1041" max="1042" width="4.6640625" style="87" customWidth="1"/>
    <col min="1043" max="1043" width="6.6640625" style="87" customWidth="1"/>
    <col min="1044" max="1045" width="4.6640625" style="87" customWidth="1"/>
    <col min="1046" max="1046" width="6.6640625" style="87" customWidth="1"/>
    <col min="1047" max="1048" width="4.6640625" style="87" customWidth="1"/>
    <col min="1049" max="1049" width="6.6640625" style="87" customWidth="1"/>
    <col min="1050" max="1050" width="4.77734375" style="87" bestFit="1" customWidth="1"/>
    <col min="1051" max="1051" width="5.21875" style="87" bestFit="1" customWidth="1"/>
    <col min="1052" max="1052" width="8.6640625" style="87" customWidth="1"/>
    <col min="1053" max="1058" width="6.77734375" style="87" bestFit="1" customWidth="1"/>
    <col min="1059" max="1060" width="7.6640625" style="87" bestFit="1" customWidth="1"/>
    <col min="1061" max="1064" width="6.77734375" style="87" bestFit="1" customWidth="1"/>
    <col min="1065" max="1280" width="8.88671875" style="87"/>
    <col min="1281" max="1281" width="8.88671875" style="87" customWidth="1"/>
    <col min="1282" max="1282" width="4.88671875" style="87" customWidth="1"/>
    <col min="1283" max="1283" width="14.6640625" style="87" customWidth="1"/>
    <col min="1284" max="1284" width="19.21875" style="87" customWidth="1"/>
    <col min="1285" max="1286" width="4.6640625" style="87" customWidth="1"/>
    <col min="1287" max="1287" width="6.6640625" style="87" customWidth="1"/>
    <col min="1288" max="1289" width="4.6640625" style="87" customWidth="1"/>
    <col min="1290" max="1290" width="6.6640625" style="87" customWidth="1"/>
    <col min="1291" max="1292" width="4.6640625" style="87" customWidth="1"/>
    <col min="1293" max="1293" width="6.6640625" style="87" customWidth="1"/>
    <col min="1294" max="1295" width="4.6640625" style="87" customWidth="1"/>
    <col min="1296" max="1296" width="6.6640625" style="87" customWidth="1"/>
    <col min="1297" max="1298" width="4.6640625" style="87" customWidth="1"/>
    <col min="1299" max="1299" width="6.6640625" style="87" customWidth="1"/>
    <col min="1300" max="1301" width="4.6640625" style="87" customWidth="1"/>
    <col min="1302" max="1302" width="6.6640625" style="87" customWidth="1"/>
    <col min="1303" max="1304" width="4.6640625" style="87" customWidth="1"/>
    <col min="1305" max="1305" width="6.6640625" style="87" customWidth="1"/>
    <col min="1306" max="1306" width="4.77734375" style="87" bestFit="1" customWidth="1"/>
    <col min="1307" max="1307" width="5.21875" style="87" bestFit="1" customWidth="1"/>
    <col min="1308" max="1308" width="8.6640625" style="87" customWidth="1"/>
    <col min="1309" max="1314" width="6.77734375" style="87" bestFit="1" customWidth="1"/>
    <col min="1315" max="1316" width="7.6640625" style="87" bestFit="1" customWidth="1"/>
    <col min="1317" max="1320" width="6.77734375" style="87" bestFit="1" customWidth="1"/>
    <col min="1321" max="1536" width="8.88671875" style="87"/>
    <col min="1537" max="1537" width="8.88671875" style="87" customWidth="1"/>
    <col min="1538" max="1538" width="4.88671875" style="87" customWidth="1"/>
    <col min="1539" max="1539" width="14.6640625" style="87" customWidth="1"/>
    <col min="1540" max="1540" width="19.21875" style="87" customWidth="1"/>
    <col min="1541" max="1542" width="4.6640625" style="87" customWidth="1"/>
    <col min="1543" max="1543" width="6.6640625" style="87" customWidth="1"/>
    <col min="1544" max="1545" width="4.6640625" style="87" customWidth="1"/>
    <col min="1546" max="1546" width="6.6640625" style="87" customWidth="1"/>
    <col min="1547" max="1548" width="4.6640625" style="87" customWidth="1"/>
    <col min="1549" max="1549" width="6.6640625" style="87" customWidth="1"/>
    <col min="1550" max="1551" width="4.6640625" style="87" customWidth="1"/>
    <col min="1552" max="1552" width="6.6640625" style="87" customWidth="1"/>
    <col min="1553" max="1554" width="4.6640625" style="87" customWidth="1"/>
    <col min="1555" max="1555" width="6.6640625" style="87" customWidth="1"/>
    <col min="1556" max="1557" width="4.6640625" style="87" customWidth="1"/>
    <col min="1558" max="1558" width="6.6640625" style="87" customWidth="1"/>
    <col min="1559" max="1560" width="4.6640625" style="87" customWidth="1"/>
    <col min="1561" max="1561" width="6.6640625" style="87" customWidth="1"/>
    <col min="1562" max="1562" width="4.77734375" style="87" bestFit="1" customWidth="1"/>
    <col min="1563" max="1563" width="5.21875" style="87" bestFit="1" customWidth="1"/>
    <col min="1564" max="1564" width="8.6640625" style="87" customWidth="1"/>
    <col min="1565" max="1570" width="6.77734375" style="87" bestFit="1" customWidth="1"/>
    <col min="1571" max="1572" width="7.6640625" style="87" bestFit="1" customWidth="1"/>
    <col min="1573" max="1576" width="6.77734375" style="87" bestFit="1" customWidth="1"/>
    <col min="1577" max="1792" width="8.88671875" style="87"/>
    <col min="1793" max="1793" width="8.88671875" style="87" customWidth="1"/>
    <col min="1794" max="1794" width="4.88671875" style="87" customWidth="1"/>
    <col min="1795" max="1795" width="14.6640625" style="87" customWidth="1"/>
    <col min="1796" max="1796" width="19.21875" style="87" customWidth="1"/>
    <col min="1797" max="1798" width="4.6640625" style="87" customWidth="1"/>
    <col min="1799" max="1799" width="6.6640625" style="87" customWidth="1"/>
    <col min="1800" max="1801" width="4.6640625" style="87" customWidth="1"/>
    <col min="1802" max="1802" width="6.6640625" style="87" customWidth="1"/>
    <col min="1803" max="1804" width="4.6640625" style="87" customWidth="1"/>
    <col min="1805" max="1805" width="6.6640625" style="87" customWidth="1"/>
    <col min="1806" max="1807" width="4.6640625" style="87" customWidth="1"/>
    <col min="1808" max="1808" width="6.6640625" style="87" customWidth="1"/>
    <col min="1809" max="1810" width="4.6640625" style="87" customWidth="1"/>
    <col min="1811" max="1811" width="6.6640625" style="87" customWidth="1"/>
    <col min="1812" max="1813" width="4.6640625" style="87" customWidth="1"/>
    <col min="1814" max="1814" width="6.6640625" style="87" customWidth="1"/>
    <col min="1815" max="1816" width="4.6640625" style="87" customWidth="1"/>
    <col min="1817" max="1817" width="6.6640625" style="87" customWidth="1"/>
    <col min="1818" max="1818" width="4.77734375" style="87" bestFit="1" customWidth="1"/>
    <col min="1819" max="1819" width="5.21875" style="87" bestFit="1" customWidth="1"/>
    <col min="1820" max="1820" width="8.6640625" style="87" customWidth="1"/>
    <col min="1821" max="1826" width="6.77734375" style="87" bestFit="1" customWidth="1"/>
    <col min="1827" max="1828" width="7.6640625" style="87" bestFit="1" customWidth="1"/>
    <col min="1829" max="1832" width="6.77734375" style="87" bestFit="1" customWidth="1"/>
    <col min="1833" max="2048" width="8.88671875" style="87"/>
    <col min="2049" max="2049" width="8.88671875" style="87" customWidth="1"/>
    <col min="2050" max="2050" width="4.88671875" style="87" customWidth="1"/>
    <col min="2051" max="2051" width="14.6640625" style="87" customWidth="1"/>
    <col min="2052" max="2052" width="19.21875" style="87" customWidth="1"/>
    <col min="2053" max="2054" width="4.6640625" style="87" customWidth="1"/>
    <col min="2055" max="2055" width="6.6640625" style="87" customWidth="1"/>
    <col min="2056" max="2057" width="4.6640625" style="87" customWidth="1"/>
    <col min="2058" max="2058" width="6.6640625" style="87" customWidth="1"/>
    <col min="2059" max="2060" width="4.6640625" style="87" customWidth="1"/>
    <col min="2061" max="2061" width="6.6640625" style="87" customWidth="1"/>
    <col min="2062" max="2063" width="4.6640625" style="87" customWidth="1"/>
    <col min="2064" max="2064" width="6.6640625" style="87" customWidth="1"/>
    <col min="2065" max="2066" width="4.6640625" style="87" customWidth="1"/>
    <col min="2067" max="2067" width="6.6640625" style="87" customWidth="1"/>
    <col min="2068" max="2069" width="4.6640625" style="87" customWidth="1"/>
    <col min="2070" max="2070" width="6.6640625" style="87" customWidth="1"/>
    <col min="2071" max="2072" width="4.6640625" style="87" customWidth="1"/>
    <col min="2073" max="2073" width="6.6640625" style="87" customWidth="1"/>
    <col min="2074" max="2074" width="4.77734375" style="87" bestFit="1" customWidth="1"/>
    <col min="2075" max="2075" width="5.21875" style="87" bestFit="1" customWidth="1"/>
    <col min="2076" max="2076" width="8.6640625" style="87" customWidth="1"/>
    <col min="2077" max="2082" width="6.77734375" style="87" bestFit="1" customWidth="1"/>
    <col min="2083" max="2084" width="7.6640625" style="87" bestFit="1" customWidth="1"/>
    <col min="2085" max="2088" width="6.77734375" style="87" bestFit="1" customWidth="1"/>
    <col min="2089" max="2304" width="8.88671875" style="87"/>
    <col min="2305" max="2305" width="8.88671875" style="87" customWidth="1"/>
    <col min="2306" max="2306" width="4.88671875" style="87" customWidth="1"/>
    <col min="2307" max="2307" width="14.6640625" style="87" customWidth="1"/>
    <col min="2308" max="2308" width="19.21875" style="87" customWidth="1"/>
    <col min="2309" max="2310" width="4.6640625" style="87" customWidth="1"/>
    <col min="2311" max="2311" width="6.6640625" style="87" customWidth="1"/>
    <col min="2312" max="2313" width="4.6640625" style="87" customWidth="1"/>
    <col min="2314" max="2314" width="6.6640625" style="87" customWidth="1"/>
    <col min="2315" max="2316" width="4.6640625" style="87" customWidth="1"/>
    <col min="2317" max="2317" width="6.6640625" style="87" customWidth="1"/>
    <col min="2318" max="2319" width="4.6640625" style="87" customWidth="1"/>
    <col min="2320" max="2320" width="6.6640625" style="87" customWidth="1"/>
    <col min="2321" max="2322" width="4.6640625" style="87" customWidth="1"/>
    <col min="2323" max="2323" width="6.6640625" style="87" customWidth="1"/>
    <col min="2324" max="2325" width="4.6640625" style="87" customWidth="1"/>
    <col min="2326" max="2326" width="6.6640625" style="87" customWidth="1"/>
    <col min="2327" max="2328" width="4.6640625" style="87" customWidth="1"/>
    <col min="2329" max="2329" width="6.6640625" style="87" customWidth="1"/>
    <col min="2330" max="2330" width="4.77734375" style="87" bestFit="1" customWidth="1"/>
    <col min="2331" max="2331" width="5.21875" style="87" bestFit="1" customWidth="1"/>
    <col min="2332" max="2332" width="8.6640625" style="87" customWidth="1"/>
    <col min="2333" max="2338" width="6.77734375" style="87" bestFit="1" customWidth="1"/>
    <col min="2339" max="2340" width="7.6640625" style="87" bestFit="1" customWidth="1"/>
    <col min="2341" max="2344" width="6.77734375" style="87" bestFit="1" customWidth="1"/>
    <col min="2345" max="2560" width="8.88671875" style="87"/>
    <col min="2561" max="2561" width="8.88671875" style="87" customWidth="1"/>
    <col min="2562" max="2562" width="4.88671875" style="87" customWidth="1"/>
    <col min="2563" max="2563" width="14.6640625" style="87" customWidth="1"/>
    <col min="2564" max="2564" width="19.21875" style="87" customWidth="1"/>
    <col min="2565" max="2566" width="4.6640625" style="87" customWidth="1"/>
    <col min="2567" max="2567" width="6.6640625" style="87" customWidth="1"/>
    <col min="2568" max="2569" width="4.6640625" style="87" customWidth="1"/>
    <col min="2570" max="2570" width="6.6640625" style="87" customWidth="1"/>
    <col min="2571" max="2572" width="4.6640625" style="87" customWidth="1"/>
    <col min="2573" max="2573" width="6.6640625" style="87" customWidth="1"/>
    <col min="2574" max="2575" width="4.6640625" style="87" customWidth="1"/>
    <col min="2576" max="2576" width="6.6640625" style="87" customWidth="1"/>
    <col min="2577" max="2578" width="4.6640625" style="87" customWidth="1"/>
    <col min="2579" max="2579" width="6.6640625" style="87" customWidth="1"/>
    <col min="2580" max="2581" width="4.6640625" style="87" customWidth="1"/>
    <col min="2582" max="2582" width="6.6640625" style="87" customWidth="1"/>
    <col min="2583" max="2584" width="4.6640625" style="87" customWidth="1"/>
    <col min="2585" max="2585" width="6.6640625" style="87" customWidth="1"/>
    <col min="2586" max="2586" width="4.77734375" style="87" bestFit="1" customWidth="1"/>
    <col min="2587" max="2587" width="5.21875" style="87" bestFit="1" customWidth="1"/>
    <col min="2588" max="2588" width="8.6640625" style="87" customWidth="1"/>
    <col min="2589" max="2594" width="6.77734375" style="87" bestFit="1" customWidth="1"/>
    <col min="2595" max="2596" width="7.6640625" style="87" bestFit="1" customWidth="1"/>
    <col min="2597" max="2600" width="6.77734375" style="87" bestFit="1" customWidth="1"/>
    <col min="2601" max="2816" width="8.88671875" style="87"/>
    <col min="2817" max="2817" width="8.88671875" style="87" customWidth="1"/>
    <col min="2818" max="2818" width="4.88671875" style="87" customWidth="1"/>
    <col min="2819" max="2819" width="14.6640625" style="87" customWidth="1"/>
    <col min="2820" max="2820" width="19.21875" style="87" customWidth="1"/>
    <col min="2821" max="2822" width="4.6640625" style="87" customWidth="1"/>
    <col min="2823" max="2823" width="6.6640625" style="87" customWidth="1"/>
    <col min="2824" max="2825" width="4.6640625" style="87" customWidth="1"/>
    <col min="2826" max="2826" width="6.6640625" style="87" customWidth="1"/>
    <col min="2827" max="2828" width="4.6640625" style="87" customWidth="1"/>
    <col min="2829" max="2829" width="6.6640625" style="87" customWidth="1"/>
    <col min="2830" max="2831" width="4.6640625" style="87" customWidth="1"/>
    <col min="2832" max="2832" width="6.6640625" style="87" customWidth="1"/>
    <col min="2833" max="2834" width="4.6640625" style="87" customWidth="1"/>
    <col min="2835" max="2835" width="6.6640625" style="87" customWidth="1"/>
    <col min="2836" max="2837" width="4.6640625" style="87" customWidth="1"/>
    <col min="2838" max="2838" width="6.6640625" style="87" customWidth="1"/>
    <col min="2839" max="2840" width="4.6640625" style="87" customWidth="1"/>
    <col min="2841" max="2841" width="6.6640625" style="87" customWidth="1"/>
    <col min="2842" max="2842" width="4.77734375" style="87" bestFit="1" customWidth="1"/>
    <col min="2843" max="2843" width="5.21875" style="87" bestFit="1" customWidth="1"/>
    <col min="2844" max="2844" width="8.6640625" style="87" customWidth="1"/>
    <col min="2845" max="2850" width="6.77734375" style="87" bestFit="1" customWidth="1"/>
    <col min="2851" max="2852" width="7.6640625" style="87" bestFit="1" customWidth="1"/>
    <col min="2853" max="2856" width="6.77734375" style="87" bestFit="1" customWidth="1"/>
    <col min="2857" max="3072" width="8.88671875" style="87"/>
    <col min="3073" max="3073" width="8.88671875" style="87" customWidth="1"/>
    <col min="3074" max="3074" width="4.88671875" style="87" customWidth="1"/>
    <col min="3075" max="3075" width="14.6640625" style="87" customWidth="1"/>
    <col min="3076" max="3076" width="19.21875" style="87" customWidth="1"/>
    <col min="3077" max="3078" width="4.6640625" style="87" customWidth="1"/>
    <col min="3079" max="3079" width="6.6640625" style="87" customWidth="1"/>
    <col min="3080" max="3081" width="4.6640625" style="87" customWidth="1"/>
    <col min="3082" max="3082" width="6.6640625" style="87" customWidth="1"/>
    <col min="3083" max="3084" width="4.6640625" style="87" customWidth="1"/>
    <col min="3085" max="3085" width="6.6640625" style="87" customWidth="1"/>
    <col min="3086" max="3087" width="4.6640625" style="87" customWidth="1"/>
    <col min="3088" max="3088" width="6.6640625" style="87" customWidth="1"/>
    <col min="3089" max="3090" width="4.6640625" style="87" customWidth="1"/>
    <col min="3091" max="3091" width="6.6640625" style="87" customWidth="1"/>
    <col min="3092" max="3093" width="4.6640625" style="87" customWidth="1"/>
    <col min="3094" max="3094" width="6.6640625" style="87" customWidth="1"/>
    <col min="3095" max="3096" width="4.6640625" style="87" customWidth="1"/>
    <col min="3097" max="3097" width="6.6640625" style="87" customWidth="1"/>
    <col min="3098" max="3098" width="4.77734375" style="87" bestFit="1" customWidth="1"/>
    <col min="3099" max="3099" width="5.21875" style="87" bestFit="1" customWidth="1"/>
    <col min="3100" max="3100" width="8.6640625" style="87" customWidth="1"/>
    <col min="3101" max="3106" width="6.77734375" style="87" bestFit="1" customWidth="1"/>
    <col min="3107" max="3108" width="7.6640625" style="87" bestFit="1" customWidth="1"/>
    <col min="3109" max="3112" width="6.77734375" style="87" bestFit="1" customWidth="1"/>
    <col min="3113" max="3328" width="8.88671875" style="87"/>
    <col min="3329" max="3329" width="8.88671875" style="87" customWidth="1"/>
    <col min="3330" max="3330" width="4.88671875" style="87" customWidth="1"/>
    <col min="3331" max="3331" width="14.6640625" style="87" customWidth="1"/>
    <col min="3332" max="3332" width="19.21875" style="87" customWidth="1"/>
    <col min="3333" max="3334" width="4.6640625" style="87" customWidth="1"/>
    <col min="3335" max="3335" width="6.6640625" style="87" customWidth="1"/>
    <col min="3336" max="3337" width="4.6640625" style="87" customWidth="1"/>
    <col min="3338" max="3338" width="6.6640625" style="87" customWidth="1"/>
    <col min="3339" max="3340" width="4.6640625" style="87" customWidth="1"/>
    <col min="3341" max="3341" width="6.6640625" style="87" customWidth="1"/>
    <col min="3342" max="3343" width="4.6640625" style="87" customWidth="1"/>
    <col min="3344" max="3344" width="6.6640625" style="87" customWidth="1"/>
    <col min="3345" max="3346" width="4.6640625" style="87" customWidth="1"/>
    <col min="3347" max="3347" width="6.6640625" style="87" customWidth="1"/>
    <col min="3348" max="3349" width="4.6640625" style="87" customWidth="1"/>
    <col min="3350" max="3350" width="6.6640625" style="87" customWidth="1"/>
    <col min="3351" max="3352" width="4.6640625" style="87" customWidth="1"/>
    <col min="3353" max="3353" width="6.6640625" style="87" customWidth="1"/>
    <col min="3354" max="3354" width="4.77734375" style="87" bestFit="1" customWidth="1"/>
    <col min="3355" max="3355" width="5.21875" style="87" bestFit="1" customWidth="1"/>
    <col min="3356" max="3356" width="8.6640625" style="87" customWidth="1"/>
    <col min="3357" max="3362" width="6.77734375" style="87" bestFit="1" customWidth="1"/>
    <col min="3363" max="3364" width="7.6640625" style="87" bestFit="1" customWidth="1"/>
    <col min="3365" max="3368" width="6.77734375" style="87" bestFit="1" customWidth="1"/>
    <col min="3369" max="3584" width="8.88671875" style="87"/>
    <col min="3585" max="3585" width="8.88671875" style="87" customWidth="1"/>
    <col min="3586" max="3586" width="4.88671875" style="87" customWidth="1"/>
    <col min="3587" max="3587" width="14.6640625" style="87" customWidth="1"/>
    <col min="3588" max="3588" width="19.21875" style="87" customWidth="1"/>
    <col min="3589" max="3590" width="4.6640625" style="87" customWidth="1"/>
    <col min="3591" max="3591" width="6.6640625" style="87" customWidth="1"/>
    <col min="3592" max="3593" width="4.6640625" style="87" customWidth="1"/>
    <col min="3594" max="3594" width="6.6640625" style="87" customWidth="1"/>
    <col min="3595" max="3596" width="4.6640625" style="87" customWidth="1"/>
    <col min="3597" max="3597" width="6.6640625" style="87" customWidth="1"/>
    <col min="3598" max="3599" width="4.6640625" style="87" customWidth="1"/>
    <col min="3600" max="3600" width="6.6640625" style="87" customWidth="1"/>
    <col min="3601" max="3602" width="4.6640625" style="87" customWidth="1"/>
    <col min="3603" max="3603" width="6.6640625" style="87" customWidth="1"/>
    <col min="3604" max="3605" width="4.6640625" style="87" customWidth="1"/>
    <col min="3606" max="3606" width="6.6640625" style="87" customWidth="1"/>
    <col min="3607" max="3608" width="4.6640625" style="87" customWidth="1"/>
    <col min="3609" max="3609" width="6.6640625" style="87" customWidth="1"/>
    <col min="3610" max="3610" width="4.77734375" style="87" bestFit="1" customWidth="1"/>
    <col min="3611" max="3611" width="5.21875" style="87" bestFit="1" customWidth="1"/>
    <col min="3612" max="3612" width="8.6640625" style="87" customWidth="1"/>
    <col min="3613" max="3618" width="6.77734375" style="87" bestFit="1" customWidth="1"/>
    <col min="3619" max="3620" width="7.6640625" style="87" bestFit="1" customWidth="1"/>
    <col min="3621" max="3624" width="6.77734375" style="87" bestFit="1" customWidth="1"/>
    <col min="3625" max="3840" width="8.88671875" style="87"/>
    <col min="3841" max="3841" width="8.88671875" style="87" customWidth="1"/>
    <col min="3842" max="3842" width="4.88671875" style="87" customWidth="1"/>
    <col min="3843" max="3843" width="14.6640625" style="87" customWidth="1"/>
    <col min="3844" max="3844" width="19.21875" style="87" customWidth="1"/>
    <col min="3845" max="3846" width="4.6640625" style="87" customWidth="1"/>
    <col min="3847" max="3847" width="6.6640625" style="87" customWidth="1"/>
    <col min="3848" max="3849" width="4.6640625" style="87" customWidth="1"/>
    <col min="3850" max="3850" width="6.6640625" style="87" customWidth="1"/>
    <col min="3851" max="3852" width="4.6640625" style="87" customWidth="1"/>
    <col min="3853" max="3853" width="6.6640625" style="87" customWidth="1"/>
    <col min="3854" max="3855" width="4.6640625" style="87" customWidth="1"/>
    <col min="3856" max="3856" width="6.6640625" style="87" customWidth="1"/>
    <col min="3857" max="3858" width="4.6640625" style="87" customWidth="1"/>
    <col min="3859" max="3859" width="6.6640625" style="87" customWidth="1"/>
    <col min="3860" max="3861" width="4.6640625" style="87" customWidth="1"/>
    <col min="3862" max="3862" width="6.6640625" style="87" customWidth="1"/>
    <col min="3863" max="3864" width="4.6640625" style="87" customWidth="1"/>
    <col min="3865" max="3865" width="6.6640625" style="87" customWidth="1"/>
    <col min="3866" max="3866" width="4.77734375" style="87" bestFit="1" customWidth="1"/>
    <col min="3867" max="3867" width="5.21875" style="87" bestFit="1" customWidth="1"/>
    <col min="3868" max="3868" width="8.6640625" style="87" customWidth="1"/>
    <col min="3869" max="3874" width="6.77734375" style="87" bestFit="1" customWidth="1"/>
    <col min="3875" max="3876" width="7.6640625" style="87" bestFit="1" customWidth="1"/>
    <col min="3877" max="3880" width="6.77734375" style="87" bestFit="1" customWidth="1"/>
    <col min="3881" max="4096" width="8.88671875" style="87"/>
    <col min="4097" max="4097" width="8.88671875" style="87" customWidth="1"/>
    <col min="4098" max="4098" width="4.88671875" style="87" customWidth="1"/>
    <col min="4099" max="4099" width="14.6640625" style="87" customWidth="1"/>
    <col min="4100" max="4100" width="19.21875" style="87" customWidth="1"/>
    <col min="4101" max="4102" width="4.6640625" style="87" customWidth="1"/>
    <col min="4103" max="4103" width="6.6640625" style="87" customWidth="1"/>
    <col min="4104" max="4105" width="4.6640625" style="87" customWidth="1"/>
    <col min="4106" max="4106" width="6.6640625" style="87" customWidth="1"/>
    <col min="4107" max="4108" width="4.6640625" style="87" customWidth="1"/>
    <col min="4109" max="4109" width="6.6640625" style="87" customWidth="1"/>
    <col min="4110" max="4111" width="4.6640625" style="87" customWidth="1"/>
    <col min="4112" max="4112" width="6.6640625" style="87" customWidth="1"/>
    <col min="4113" max="4114" width="4.6640625" style="87" customWidth="1"/>
    <col min="4115" max="4115" width="6.6640625" style="87" customWidth="1"/>
    <col min="4116" max="4117" width="4.6640625" style="87" customWidth="1"/>
    <col min="4118" max="4118" width="6.6640625" style="87" customWidth="1"/>
    <col min="4119" max="4120" width="4.6640625" style="87" customWidth="1"/>
    <col min="4121" max="4121" width="6.6640625" style="87" customWidth="1"/>
    <col min="4122" max="4122" width="4.77734375" style="87" bestFit="1" customWidth="1"/>
    <col min="4123" max="4123" width="5.21875" style="87" bestFit="1" customWidth="1"/>
    <col min="4124" max="4124" width="8.6640625" style="87" customWidth="1"/>
    <col min="4125" max="4130" width="6.77734375" style="87" bestFit="1" customWidth="1"/>
    <col min="4131" max="4132" width="7.6640625" style="87" bestFit="1" customWidth="1"/>
    <col min="4133" max="4136" width="6.77734375" style="87" bestFit="1" customWidth="1"/>
    <col min="4137" max="4352" width="8.88671875" style="87"/>
    <col min="4353" max="4353" width="8.88671875" style="87" customWidth="1"/>
    <col min="4354" max="4354" width="4.88671875" style="87" customWidth="1"/>
    <col min="4355" max="4355" width="14.6640625" style="87" customWidth="1"/>
    <col min="4356" max="4356" width="19.21875" style="87" customWidth="1"/>
    <col min="4357" max="4358" width="4.6640625" style="87" customWidth="1"/>
    <col min="4359" max="4359" width="6.6640625" style="87" customWidth="1"/>
    <col min="4360" max="4361" width="4.6640625" style="87" customWidth="1"/>
    <col min="4362" max="4362" width="6.6640625" style="87" customWidth="1"/>
    <col min="4363" max="4364" width="4.6640625" style="87" customWidth="1"/>
    <col min="4365" max="4365" width="6.6640625" style="87" customWidth="1"/>
    <col min="4366" max="4367" width="4.6640625" style="87" customWidth="1"/>
    <col min="4368" max="4368" width="6.6640625" style="87" customWidth="1"/>
    <col min="4369" max="4370" width="4.6640625" style="87" customWidth="1"/>
    <col min="4371" max="4371" width="6.6640625" style="87" customWidth="1"/>
    <col min="4372" max="4373" width="4.6640625" style="87" customWidth="1"/>
    <col min="4374" max="4374" width="6.6640625" style="87" customWidth="1"/>
    <col min="4375" max="4376" width="4.6640625" style="87" customWidth="1"/>
    <col min="4377" max="4377" width="6.6640625" style="87" customWidth="1"/>
    <col min="4378" max="4378" width="4.77734375" style="87" bestFit="1" customWidth="1"/>
    <col min="4379" max="4379" width="5.21875" style="87" bestFit="1" customWidth="1"/>
    <col min="4380" max="4380" width="8.6640625" style="87" customWidth="1"/>
    <col min="4381" max="4386" width="6.77734375" style="87" bestFit="1" customWidth="1"/>
    <col min="4387" max="4388" width="7.6640625" style="87" bestFit="1" customWidth="1"/>
    <col min="4389" max="4392" width="6.77734375" style="87" bestFit="1" customWidth="1"/>
    <col min="4393" max="4608" width="8.88671875" style="87"/>
    <col min="4609" max="4609" width="8.88671875" style="87" customWidth="1"/>
    <col min="4610" max="4610" width="4.88671875" style="87" customWidth="1"/>
    <col min="4611" max="4611" width="14.6640625" style="87" customWidth="1"/>
    <col min="4612" max="4612" width="19.21875" style="87" customWidth="1"/>
    <col min="4613" max="4614" width="4.6640625" style="87" customWidth="1"/>
    <col min="4615" max="4615" width="6.6640625" style="87" customWidth="1"/>
    <col min="4616" max="4617" width="4.6640625" style="87" customWidth="1"/>
    <col min="4618" max="4618" width="6.6640625" style="87" customWidth="1"/>
    <col min="4619" max="4620" width="4.6640625" style="87" customWidth="1"/>
    <col min="4621" max="4621" width="6.6640625" style="87" customWidth="1"/>
    <col min="4622" max="4623" width="4.6640625" style="87" customWidth="1"/>
    <col min="4624" max="4624" width="6.6640625" style="87" customWidth="1"/>
    <col min="4625" max="4626" width="4.6640625" style="87" customWidth="1"/>
    <col min="4627" max="4627" width="6.6640625" style="87" customWidth="1"/>
    <col min="4628" max="4629" width="4.6640625" style="87" customWidth="1"/>
    <col min="4630" max="4630" width="6.6640625" style="87" customWidth="1"/>
    <col min="4631" max="4632" width="4.6640625" style="87" customWidth="1"/>
    <col min="4633" max="4633" width="6.6640625" style="87" customWidth="1"/>
    <col min="4634" max="4634" width="4.77734375" style="87" bestFit="1" customWidth="1"/>
    <col min="4635" max="4635" width="5.21875" style="87" bestFit="1" customWidth="1"/>
    <col min="4636" max="4636" width="8.6640625" style="87" customWidth="1"/>
    <col min="4637" max="4642" width="6.77734375" style="87" bestFit="1" customWidth="1"/>
    <col min="4643" max="4644" width="7.6640625" style="87" bestFit="1" customWidth="1"/>
    <col min="4645" max="4648" width="6.77734375" style="87" bestFit="1" customWidth="1"/>
    <col min="4649" max="4864" width="8.88671875" style="87"/>
    <col min="4865" max="4865" width="8.88671875" style="87" customWidth="1"/>
    <col min="4866" max="4866" width="4.88671875" style="87" customWidth="1"/>
    <col min="4867" max="4867" width="14.6640625" style="87" customWidth="1"/>
    <col min="4868" max="4868" width="19.21875" style="87" customWidth="1"/>
    <col min="4869" max="4870" width="4.6640625" style="87" customWidth="1"/>
    <col min="4871" max="4871" width="6.6640625" style="87" customWidth="1"/>
    <col min="4872" max="4873" width="4.6640625" style="87" customWidth="1"/>
    <col min="4874" max="4874" width="6.6640625" style="87" customWidth="1"/>
    <col min="4875" max="4876" width="4.6640625" style="87" customWidth="1"/>
    <col min="4877" max="4877" width="6.6640625" style="87" customWidth="1"/>
    <col min="4878" max="4879" width="4.6640625" style="87" customWidth="1"/>
    <col min="4880" max="4880" width="6.6640625" style="87" customWidth="1"/>
    <col min="4881" max="4882" width="4.6640625" style="87" customWidth="1"/>
    <col min="4883" max="4883" width="6.6640625" style="87" customWidth="1"/>
    <col min="4884" max="4885" width="4.6640625" style="87" customWidth="1"/>
    <col min="4886" max="4886" width="6.6640625" style="87" customWidth="1"/>
    <col min="4887" max="4888" width="4.6640625" style="87" customWidth="1"/>
    <col min="4889" max="4889" width="6.6640625" style="87" customWidth="1"/>
    <col min="4890" max="4890" width="4.77734375" style="87" bestFit="1" customWidth="1"/>
    <col min="4891" max="4891" width="5.21875" style="87" bestFit="1" customWidth="1"/>
    <col min="4892" max="4892" width="8.6640625" style="87" customWidth="1"/>
    <col min="4893" max="4898" width="6.77734375" style="87" bestFit="1" customWidth="1"/>
    <col min="4899" max="4900" width="7.6640625" style="87" bestFit="1" customWidth="1"/>
    <col min="4901" max="4904" width="6.77734375" style="87" bestFit="1" customWidth="1"/>
    <col min="4905" max="5120" width="8.88671875" style="87"/>
    <col min="5121" max="5121" width="8.88671875" style="87" customWidth="1"/>
    <col min="5122" max="5122" width="4.88671875" style="87" customWidth="1"/>
    <col min="5123" max="5123" width="14.6640625" style="87" customWidth="1"/>
    <col min="5124" max="5124" width="19.21875" style="87" customWidth="1"/>
    <col min="5125" max="5126" width="4.6640625" style="87" customWidth="1"/>
    <col min="5127" max="5127" width="6.6640625" style="87" customWidth="1"/>
    <col min="5128" max="5129" width="4.6640625" style="87" customWidth="1"/>
    <col min="5130" max="5130" width="6.6640625" style="87" customWidth="1"/>
    <col min="5131" max="5132" width="4.6640625" style="87" customWidth="1"/>
    <col min="5133" max="5133" width="6.6640625" style="87" customWidth="1"/>
    <col min="5134" max="5135" width="4.6640625" style="87" customWidth="1"/>
    <col min="5136" max="5136" width="6.6640625" style="87" customWidth="1"/>
    <col min="5137" max="5138" width="4.6640625" style="87" customWidth="1"/>
    <col min="5139" max="5139" width="6.6640625" style="87" customWidth="1"/>
    <col min="5140" max="5141" width="4.6640625" style="87" customWidth="1"/>
    <col min="5142" max="5142" width="6.6640625" style="87" customWidth="1"/>
    <col min="5143" max="5144" width="4.6640625" style="87" customWidth="1"/>
    <col min="5145" max="5145" width="6.6640625" style="87" customWidth="1"/>
    <col min="5146" max="5146" width="4.77734375" style="87" bestFit="1" customWidth="1"/>
    <col min="5147" max="5147" width="5.21875" style="87" bestFit="1" customWidth="1"/>
    <col min="5148" max="5148" width="8.6640625" style="87" customWidth="1"/>
    <col min="5149" max="5154" width="6.77734375" style="87" bestFit="1" customWidth="1"/>
    <col min="5155" max="5156" width="7.6640625" style="87" bestFit="1" customWidth="1"/>
    <col min="5157" max="5160" width="6.77734375" style="87" bestFit="1" customWidth="1"/>
    <col min="5161" max="5376" width="8.88671875" style="87"/>
    <col min="5377" max="5377" width="8.88671875" style="87" customWidth="1"/>
    <col min="5378" max="5378" width="4.88671875" style="87" customWidth="1"/>
    <col min="5379" max="5379" width="14.6640625" style="87" customWidth="1"/>
    <col min="5380" max="5380" width="19.21875" style="87" customWidth="1"/>
    <col min="5381" max="5382" width="4.6640625" style="87" customWidth="1"/>
    <col min="5383" max="5383" width="6.6640625" style="87" customWidth="1"/>
    <col min="5384" max="5385" width="4.6640625" style="87" customWidth="1"/>
    <col min="5386" max="5386" width="6.6640625" style="87" customWidth="1"/>
    <col min="5387" max="5388" width="4.6640625" style="87" customWidth="1"/>
    <col min="5389" max="5389" width="6.6640625" style="87" customWidth="1"/>
    <col min="5390" max="5391" width="4.6640625" style="87" customWidth="1"/>
    <col min="5392" max="5392" width="6.6640625" style="87" customWidth="1"/>
    <col min="5393" max="5394" width="4.6640625" style="87" customWidth="1"/>
    <col min="5395" max="5395" width="6.6640625" style="87" customWidth="1"/>
    <col min="5396" max="5397" width="4.6640625" style="87" customWidth="1"/>
    <col min="5398" max="5398" width="6.6640625" style="87" customWidth="1"/>
    <col min="5399" max="5400" width="4.6640625" style="87" customWidth="1"/>
    <col min="5401" max="5401" width="6.6640625" style="87" customWidth="1"/>
    <col min="5402" max="5402" width="4.77734375" style="87" bestFit="1" customWidth="1"/>
    <col min="5403" max="5403" width="5.21875" style="87" bestFit="1" customWidth="1"/>
    <col min="5404" max="5404" width="8.6640625" style="87" customWidth="1"/>
    <col min="5405" max="5410" width="6.77734375" style="87" bestFit="1" customWidth="1"/>
    <col min="5411" max="5412" width="7.6640625" style="87" bestFit="1" customWidth="1"/>
    <col min="5413" max="5416" width="6.77734375" style="87" bestFit="1" customWidth="1"/>
    <col min="5417" max="5632" width="8.88671875" style="87"/>
    <col min="5633" max="5633" width="8.88671875" style="87" customWidth="1"/>
    <col min="5634" max="5634" width="4.88671875" style="87" customWidth="1"/>
    <col min="5635" max="5635" width="14.6640625" style="87" customWidth="1"/>
    <col min="5636" max="5636" width="19.21875" style="87" customWidth="1"/>
    <col min="5637" max="5638" width="4.6640625" style="87" customWidth="1"/>
    <col min="5639" max="5639" width="6.6640625" style="87" customWidth="1"/>
    <col min="5640" max="5641" width="4.6640625" style="87" customWidth="1"/>
    <col min="5642" max="5642" width="6.6640625" style="87" customWidth="1"/>
    <col min="5643" max="5644" width="4.6640625" style="87" customWidth="1"/>
    <col min="5645" max="5645" width="6.6640625" style="87" customWidth="1"/>
    <col min="5646" max="5647" width="4.6640625" style="87" customWidth="1"/>
    <col min="5648" max="5648" width="6.6640625" style="87" customWidth="1"/>
    <col min="5649" max="5650" width="4.6640625" style="87" customWidth="1"/>
    <col min="5651" max="5651" width="6.6640625" style="87" customWidth="1"/>
    <col min="5652" max="5653" width="4.6640625" style="87" customWidth="1"/>
    <col min="5654" max="5654" width="6.6640625" style="87" customWidth="1"/>
    <col min="5655" max="5656" width="4.6640625" style="87" customWidth="1"/>
    <col min="5657" max="5657" width="6.6640625" style="87" customWidth="1"/>
    <col min="5658" max="5658" width="4.77734375" style="87" bestFit="1" customWidth="1"/>
    <col min="5659" max="5659" width="5.21875" style="87" bestFit="1" customWidth="1"/>
    <col min="5660" max="5660" width="8.6640625" style="87" customWidth="1"/>
    <col min="5661" max="5666" width="6.77734375" style="87" bestFit="1" customWidth="1"/>
    <col min="5667" max="5668" width="7.6640625" style="87" bestFit="1" customWidth="1"/>
    <col min="5669" max="5672" width="6.77734375" style="87" bestFit="1" customWidth="1"/>
    <col min="5673" max="5888" width="8.88671875" style="87"/>
    <col min="5889" max="5889" width="8.88671875" style="87" customWidth="1"/>
    <col min="5890" max="5890" width="4.88671875" style="87" customWidth="1"/>
    <col min="5891" max="5891" width="14.6640625" style="87" customWidth="1"/>
    <col min="5892" max="5892" width="19.21875" style="87" customWidth="1"/>
    <col min="5893" max="5894" width="4.6640625" style="87" customWidth="1"/>
    <col min="5895" max="5895" width="6.6640625" style="87" customWidth="1"/>
    <col min="5896" max="5897" width="4.6640625" style="87" customWidth="1"/>
    <col min="5898" max="5898" width="6.6640625" style="87" customWidth="1"/>
    <col min="5899" max="5900" width="4.6640625" style="87" customWidth="1"/>
    <col min="5901" max="5901" width="6.6640625" style="87" customWidth="1"/>
    <col min="5902" max="5903" width="4.6640625" style="87" customWidth="1"/>
    <col min="5904" max="5904" width="6.6640625" style="87" customWidth="1"/>
    <col min="5905" max="5906" width="4.6640625" style="87" customWidth="1"/>
    <col min="5907" max="5907" width="6.6640625" style="87" customWidth="1"/>
    <col min="5908" max="5909" width="4.6640625" style="87" customWidth="1"/>
    <col min="5910" max="5910" width="6.6640625" style="87" customWidth="1"/>
    <col min="5911" max="5912" width="4.6640625" style="87" customWidth="1"/>
    <col min="5913" max="5913" width="6.6640625" style="87" customWidth="1"/>
    <col min="5914" max="5914" width="4.77734375" style="87" bestFit="1" customWidth="1"/>
    <col min="5915" max="5915" width="5.21875" style="87" bestFit="1" customWidth="1"/>
    <col min="5916" max="5916" width="8.6640625" style="87" customWidth="1"/>
    <col min="5917" max="5922" width="6.77734375" style="87" bestFit="1" customWidth="1"/>
    <col min="5923" max="5924" width="7.6640625" style="87" bestFit="1" customWidth="1"/>
    <col min="5925" max="5928" width="6.77734375" style="87" bestFit="1" customWidth="1"/>
    <col min="5929" max="6144" width="8.88671875" style="87"/>
    <col min="6145" max="6145" width="8.88671875" style="87" customWidth="1"/>
    <col min="6146" max="6146" width="4.88671875" style="87" customWidth="1"/>
    <col min="6147" max="6147" width="14.6640625" style="87" customWidth="1"/>
    <col min="6148" max="6148" width="19.21875" style="87" customWidth="1"/>
    <col min="6149" max="6150" width="4.6640625" style="87" customWidth="1"/>
    <col min="6151" max="6151" width="6.6640625" style="87" customWidth="1"/>
    <col min="6152" max="6153" width="4.6640625" style="87" customWidth="1"/>
    <col min="6154" max="6154" width="6.6640625" style="87" customWidth="1"/>
    <col min="6155" max="6156" width="4.6640625" style="87" customWidth="1"/>
    <col min="6157" max="6157" width="6.6640625" style="87" customWidth="1"/>
    <col min="6158" max="6159" width="4.6640625" style="87" customWidth="1"/>
    <col min="6160" max="6160" width="6.6640625" style="87" customWidth="1"/>
    <col min="6161" max="6162" width="4.6640625" style="87" customWidth="1"/>
    <col min="6163" max="6163" width="6.6640625" style="87" customWidth="1"/>
    <col min="6164" max="6165" width="4.6640625" style="87" customWidth="1"/>
    <col min="6166" max="6166" width="6.6640625" style="87" customWidth="1"/>
    <col min="6167" max="6168" width="4.6640625" style="87" customWidth="1"/>
    <col min="6169" max="6169" width="6.6640625" style="87" customWidth="1"/>
    <col min="6170" max="6170" width="4.77734375" style="87" bestFit="1" customWidth="1"/>
    <col min="6171" max="6171" width="5.21875" style="87" bestFit="1" customWidth="1"/>
    <col min="6172" max="6172" width="8.6640625" style="87" customWidth="1"/>
    <col min="6173" max="6178" width="6.77734375" style="87" bestFit="1" customWidth="1"/>
    <col min="6179" max="6180" width="7.6640625" style="87" bestFit="1" customWidth="1"/>
    <col min="6181" max="6184" width="6.77734375" style="87" bestFit="1" customWidth="1"/>
    <col min="6185" max="6400" width="8.88671875" style="87"/>
    <col min="6401" max="6401" width="8.88671875" style="87" customWidth="1"/>
    <col min="6402" max="6402" width="4.88671875" style="87" customWidth="1"/>
    <col min="6403" max="6403" width="14.6640625" style="87" customWidth="1"/>
    <col min="6404" max="6404" width="19.21875" style="87" customWidth="1"/>
    <col min="6405" max="6406" width="4.6640625" style="87" customWidth="1"/>
    <col min="6407" max="6407" width="6.6640625" style="87" customWidth="1"/>
    <col min="6408" max="6409" width="4.6640625" style="87" customWidth="1"/>
    <col min="6410" max="6410" width="6.6640625" style="87" customWidth="1"/>
    <col min="6411" max="6412" width="4.6640625" style="87" customWidth="1"/>
    <col min="6413" max="6413" width="6.6640625" style="87" customWidth="1"/>
    <col min="6414" max="6415" width="4.6640625" style="87" customWidth="1"/>
    <col min="6416" max="6416" width="6.6640625" style="87" customWidth="1"/>
    <col min="6417" max="6418" width="4.6640625" style="87" customWidth="1"/>
    <col min="6419" max="6419" width="6.6640625" style="87" customWidth="1"/>
    <col min="6420" max="6421" width="4.6640625" style="87" customWidth="1"/>
    <col min="6422" max="6422" width="6.6640625" style="87" customWidth="1"/>
    <col min="6423" max="6424" width="4.6640625" style="87" customWidth="1"/>
    <col min="6425" max="6425" width="6.6640625" style="87" customWidth="1"/>
    <col min="6426" max="6426" width="4.77734375" style="87" bestFit="1" customWidth="1"/>
    <col min="6427" max="6427" width="5.21875" style="87" bestFit="1" customWidth="1"/>
    <col min="6428" max="6428" width="8.6640625" style="87" customWidth="1"/>
    <col min="6429" max="6434" width="6.77734375" style="87" bestFit="1" customWidth="1"/>
    <col min="6435" max="6436" width="7.6640625" style="87" bestFit="1" customWidth="1"/>
    <col min="6437" max="6440" width="6.77734375" style="87" bestFit="1" customWidth="1"/>
    <col min="6441" max="6656" width="8.88671875" style="87"/>
    <col min="6657" max="6657" width="8.88671875" style="87" customWidth="1"/>
    <col min="6658" max="6658" width="4.88671875" style="87" customWidth="1"/>
    <col min="6659" max="6659" width="14.6640625" style="87" customWidth="1"/>
    <col min="6660" max="6660" width="19.21875" style="87" customWidth="1"/>
    <col min="6661" max="6662" width="4.6640625" style="87" customWidth="1"/>
    <col min="6663" max="6663" width="6.6640625" style="87" customWidth="1"/>
    <col min="6664" max="6665" width="4.6640625" style="87" customWidth="1"/>
    <col min="6666" max="6666" width="6.6640625" style="87" customWidth="1"/>
    <col min="6667" max="6668" width="4.6640625" style="87" customWidth="1"/>
    <col min="6669" max="6669" width="6.6640625" style="87" customWidth="1"/>
    <col min="6670" max="6671" width="4.6640625" style="87" customWidth="1"/>
    <col min="6672" max="6672" width="6.6640625" style="87" customWidth="1"/>
    <col min="6673" max="6674" width="4.6640625" style="87" customWidth="1"/>
    <col min="6675" max="6675" width="6.6640625" style="87" customWidth="1"/>
    <col min="6676" max="6677" width="4.6640625" style="87" customWidth="1"/>
    <col min="6678" max="6678" width="6.6640625" style="87" customWidth="1"/>
    <col min="6679" max="6680" width="4.6640625" style="87" customWidth="1"/>
    <col min="6681" max="6681" width="6.6640625" style="87" customWidth="1"/>
    <col min="6682" max="6682" width="4.77734375" style="87" bestFit="1" customWidth="1"/>
    <col min="6683" max="6683" width="5.21875" style="87" bestFit="1" customWidth="1"/>
    <col min="6684" max="6684" width="8.6640625" style="87" customWidth="1"/>
    <col min="6685" max="6690" width="6.77734375" style="87" bestFit="1" customWidth="1"/>
    <col min="6691" max="6692" width="7.6640625" style="87" bestFit="1" customWidth="1"/>
    <col min="6693" max="6696" width="6.77734375" style="87" bestFit="1" customWidth="1"/>
    <col min="6697" max="6912" width="8.88671875" style="87"/>
    <col min="6913" max="6913" width="8.88671875" style="87" customWidth="1"/>
    <col min="6914" max="6914" width="4.88671875" style="87" customWidth="1"/>
    <col min="6915" max="6915" width="14.6640625" style="87" customWidth="1"/>
    <col min="6916" max="6916" width="19.21875" style="87" customWidth="1"/>
    <col min="6917" max="6918" width="4.6640625" style="87" customWidth="1"/>
    <col min="6919" max="6919" width="6.6640625" style="87" customWidth="1"/>
    <col min="6920" max="6921" width="4.6640625" style="87" customWidth="1"/>
    <col min="6922" max="6922" width="6.6640625" style="87" customWidth="1"/>
    <col min="6923" max="6924" width="4.6640625" style="87" customWidth="1"/>
    <col min="6925" max="6925" width="6.6640625" style="87" customWidth="1"/>
    <col min="6926" max="6927" width="4.6640625" style="87" customWidth="1"/>
    <col min="6928" max="6928" width="6.6640625" style="87" customWidth="1"/>
    <col min="6929" max="6930" width="4.6640625" style="87" customWidth="1"/>
    <col min="6931" max="6931" width="6.6640625" style="87" customWidth="1"/>
    <col min="6932" max="6933" width="4.6640625" style="87" customWidth="1"/>
    <col min="6934" max="6934" width="6.6640625" style="87" customWidth="1"/>
    <col min="6935" max="6936" width="4.6640625" style="87" customWidth="1"/>
    <col min="6937" max="6937" width="6.6640625" style="87" customWidth="1"/>
    <col min="6938" max="6938" width="4.77734375" style="87" bestFit="1" customWidth="1"/>
    <col min="6939" max="6939" width="5.21875" style="87" bestFit="1" customWidth="1"/>
    <col min="6940" max="6940" width="8.6640625" style="87" customWidth="1"/>
    <col min="6941" max="6946" width="6.77734375" style="87" bestFit="1" customWidth="1"/>
    <col min="6947" max="6948" width="7.6640625" style="87" bestFit="1" customWidth="1"/>
    <col min="6949" max="6952" width="6.77734375" style="87" bestFit="1" customWidth="1"/>
    <col min="6953" max="7168" width="8.88671875" style="87"/>
    <col min="7169" max="7169" width="8.88671875" style="87" customWidth="1"/>
    <col min="7170" max="7170" width="4.88671875" style="87" customWidth="1"/>
    <col min="7171" max="7171" width="14.6640625" style="87" customWidth="1"/>
    <col min="7172" max="7172" width="19.21875" style="87" customWidth="1"/>
    <col min="7173" max="7174" width="4.6640625" style="87" customWidth="1"/>
    <col min="7175" max="7175" width="6.6640625" style="87" customWidth="1"/>
    <col min="7176" max="7177" width="4.6640625" style="87" customWidth="1"/>
    <col min="7178" max="7178" width="6.6640625" style="87" customWidth="1"/>
    <col min="7179" max="7180" width="4.6640625" style="87" customWidth="1"/>
    <col min="7181" max="7181" width="6.6640625" style="87" customWidth="1"/>
    <col min="7182" max="7183" width="4.6640625" style="87" customWidth="1"/>
    <col min="7184" max="7184" width="6.6640625" style="87" customWidth="1"/>
    <col min="7185" max="7186" width="4.6640625" style="87" customWidth="1"/>
    <col min="7187" max="7187" width="6.6640625" style="87" customWidth="1"/>
    <col min="7188" max="7189" width="4.6640625" style="87" customWidth="1"/>
    <col min="7190" max="7190" width="6.6640625" style="87" customWidth="1"/>
    <col min="7191" max="7192" width="4.6640625" style="87" customWidth="1"/>
    <col min="7193" max="7193" width="6.6640625" style="87" customWidth="1"/>
    <col min="7194" max="7194" width="4.77734375" style="87" bestFit="1" customWidth="1"/>
    <col min="7195" max="7195" width="5.21875" style="87" bestFit="1" customWidth="1"/>
    <col min="7196" max="7196" width="8.6640625" style="87" customWidth="1"/>
    <col min="7197" max="7202" width="6.77734375" style="87" bestFit="1" customWidth="1"/>
    <col min="7203" max="7204" width="7.6640625" style="87" bestFit="1" customWidth="1"/>
    <col min="7205" max="7208" width="6.77734375" style="87" bestFit="1" customWidth="1"/>
    <col min="7209" max="7424" width="8.88671875" style="87"/>
    <col min="7425" max="7425" width="8.88671875" style="87" customWidth="1"/>
    <col min="7426" max="7426" width="4.88671875" style="87" customWidth="1"/>
    <col min="7427" max="7427" width="14.6640625" style="87" customWidth="1"/>
    <col min="7428" max="7428" width="19.21875" style="87" customWidth="1"/>
    <col min="7429" max="7430" width="4.6640625" style="87" customWidth="1"/>
    <col min="7431" max="7431" width="6.6640625" style="87" customWidth="1"/>
    <col min="7432" max="7433" width="4.6640625" style="87" customWidth="1"/>
    <col min="7434" max="7434" width="6.6640625" style="87" customWidth="1"/>
    <col min="7435" max="7436" width="4.6640625" style="87" customWidth="1"/>
    <col min="7437" max="7437" width="6.6640625" style="87" customWidth="1"/>
    <col min="7438" max="7439" width="4.6640625" style="87" customWidth="1"/>
    <col min="7440" max="7440" width="6.6640625" style="87" customWidth="1"/>
    <col min="7441" max="7442" width="4.6640625" style="87" customWidth="1"/>
    <col min="7443" max="7443" width="6.6640625" style="87" customWidth="1"/>
    <col min="7444" max="7445" width="4.6640625" style="87" customWidth="1"/>
    <col min="7446" max="7446" width="6.6640625" style="87" customWidth="1"/>
    <col min="7447" max="7448" width="4.6640625" style="87" customWidth="1"/>
    <col min="7449" max="7449" width="6.6640625" style="87" customWidth="1"/>
    <col min="7450" max="7450" width="4.77734375" style="87" bestFit="1" customWidth="1"/>
    <col min="7451" max="7451" width="5.21875" style="87" bestFit="1" customWidth="1"/>
    <col min="7452" max="7452" width="8.6640625" style="87" customWidth="1"/>
    <col min="7453" max="7458" width="6.77734375" style="87" bestFit="1" customWidth="1"/>
    <col min="7459" max="7460" width="7.6640625" style="87" bestFit="1" customWidth="1"/>
    <col min="7461" max="7464" width="6.77734375" style="87" bestFit="1" customWidth="1"/>
    <col min="7465" max="7680" width="8.88671875" style="87"/>
    <col min="7681" max="7681" width="8.88671875" style="87" customWidth="1"/>
    <col min="7682" max="7682" width="4.88671875" style="87" customWidth="1"/>
    <col min="7683" max="7683" width="14.6640625" style="87" customWidth="1"/>
    <col min="7684" max="7684" width="19.21875" style="87" customWidth="1"/>
    <col min="7685" max="7686" width="4.6640625" style="87" customWidth="1"/>
    <col min="7687" max="7687" width="6.6640625" style="87" customWidth="1"/>
    <col min="7688" max="7689" width="4.6640625" style="87" customWidth="1"/>
    <col min="7690" max="7690" width="6.6640625" style="87" customWidth="1"/>
    <col min="7691" max="7692" width="4.6640625" style="87" customWidth="1"/>
    <col min="7693" max="7693" width="6.6640625" style="87" customWidth="1"/>
    <col min="7694" max="7695" width="4.6640625" style="87" customWidth="1"/>
    <col min="7696" max="7696" width="6.6640625" style="87" customWidth="1"/>
    <col min="7697" max="7698" width="4.6640625" style="87" customWidth="1"/>
    <col min="7699" max="7699" width="6.6640625" style="87" customWidth="1"/>
    <col min="7700" max="7701" width="4.6640625" style="87" customWidth="1"/>
    <col min="7702" max="7702" width="6.6640625" style="87" customWidth="1"/>
    <col min="7703" max="7704" width="4.6640625" style="87" customWidth="1"/>
    <col min="7705" max="7705" width="6.6640625" style="87" customWidth="1"/>
    <col min="7706" max="7706" width="4.77734375" style="87" bestFit="1" customWidth="1"/>
    <col min="7707" max="7707" width="5.21875" style="87" bestFit="1" customWidth="1"/>
    <col min="7708" max="7708" width="8.6640625" style="87" customWidth="1"/>
    <col min="7709" max="7714" width="6.77734375" style="87" bestFit="1" customWidth="1"/>
    <col min="7715" max="7716" width="7.6640625" style="87" bestFit="1" customWidth="1"/>
    <col min="7717" max="7720" width="6.77734375" style="87" bestFit="1" customWidth="1"/>
    <col min="7721" max="7936" width="8.88671875" style="87"/>
    <col min="7937" max="7937" width="8.88671875" style="87" customWidth="1"/>
    <col min="7938" max="7938" width="4.88671875" style="87" customWidth="1"/>
    <col min="7939" max="7939" width="14.6640625" style="87" customWidth="1"/>
    <col min="7940" max="7940" width="19.21875" style="87" customWidth="1"/>
    <col min="7941" max="7942" width="4.6640625" style="87" customWidth="1"/>
    <col min="7943" max="7943" width="6.6640625" style="87" customWidth="1"/>
    <col min="7944" max="7945" width="4.6640625" style="87" customWidth="1"/>
    <col min="7946" max="7946" width="6.6640625" style="87" customWidth="1"/>
    <col min="7947" max="7948" width="4.6640625" style="87" customWidth="1"/>
    <col min="7949" max="7949" width="6.6640625" style="87" customWidth="1"/>
    <col min="7950" max="7951" width="4.6640625" style="87" customWidth="1"/>
    <col min="7952" max="7952" width="6.6640625" style="87" customWidth="1"/>
    <col min="7953" max="7954" width="4.6640625" style="87" customWidth="1"/>
    <col min="7955" max="7955" width="6.6640625" style="87" customWidth="1"/>
    <col min="7956" max="7957" width="4.6640625" style="87" customWidth="1"/>
    <col min="7958" max="7958" width="6.6640625" style="87" customWidth="1"/>
    <col min="7959" max="7960" width="4.6640625" style="87" customWidth="1"/>
    <col min="7961" max="7961" width="6.6640625" style="87" customWidth="1"/>
    <col min="7962" max="7962" width="4.77734375" style="87" bestFit="1" customWidth="1"/>
    <col min="7963" max="7963" width="5.21875" style="87" bestFit="1" customWidth="1"/>
    <col min="7964" max="7964" width="8.6640625" style="87" customWidth="1"/>
    <col min="7965" max="7970" width="6.77734375" style="87" bestFit="1" customWidth="1"/>
    <col min="7971" max="7972" width="7.6640625" style="87" bestFit="1" customWidth="1"/>
    <col min="7973" max="7976" width="6.77734375" style="87" bestFit="1" customWidth="1"/>
    <col min="7977" max="8192" width="8.88671875" style="87"/>
    <col min="8193" max="8193" width="8.88671875" style="87" customWidth="1"/>
    <col min="8194" max="8194" width="4.88671875" style="87" customWidth="1"/>
    <col min="8195" max="8195" width="14.6640625" style="87" customWidth="1"/>
    <col min="8196" max="8196" width="19.21875" style="87" customWidth="1"/>
    <col min="8197" max="8198" width="4.6640625" style="87" customWidth="1"/>
    <col min="8199" max="8199" width="6.6640625" style="87" customWidth="1"/>
    <col min="8200" max="8201" width="4.6640625" style="87" customWidth="1"/>
    <col min="8202" max="8202" width="6.6640625" style="87" customWidth="1"/>
    <col min="8203" max="8204" width="4.6640625" style="87" customWidth="1"/>
    <col min="8205" max="8205" width="6.6640625" style="87" customWidth="1"/>
    <col min="8206" max="8207" width="4.6640625" style="87" customWidth="1"/>
    <col min="8208" max="8208" width="6.6640625" style="87" customWidth="1"/>
    <col min="8209" max="8210" width="4.6640625" style="87" customWidth="1"/>
    <col min="8211" max="8211" width="6.6640625" style="87" customWidth="1"/>
    <col min="8212" max="8213" width="4.6640625" style="87" customWidth="1"/>
    <col min="8214" max="8214" width="6.6640625" style="87" customWidth="1"/>
    <col min="8215" max="8216" width="4.6640625" style="87" customWidth="1"/>
    <col min="8217" max="8217" width="6.6640625" style="87" customWidth="1"/>
    <col min="8218" max="8218" width="4.77734375" style="87" bestFit="1" customWidth="1"/>
    <col min="8219" max="8219" width="5.21875" style="87" bestFit="1" customWidth="1"/>
    <col min="8220" max="8220" width="8.6640625" style="87" customWidth="1"/>
    <col min="8221" max="8226" width="6.77734375" style="87" bestFit="1" customWidth="1"/>
    <col min="8227" max="8228" width="7.6640625" style="87" bestFit="1" customWidth="1"/>
    <col min="8229" max="8232" width="6.77734375" style="87" bestFit="1" customWidth="1"/>
    <col min="8233" max="8448" width="8.88671875" style="87"/>
    <col min="8449" max="8449" width="8.88671875" style="87" customWidth="1"/>
    <col min="8450" max="8450" width="4.88671875" style="87" customWidth="1"/>
    <col min="8451" max="8451" width="14.6640625" style="87" customWidth="1"/>
    <col min="8452" max="8452" width="19.21875" style="87" customWidth="1"/>
    <col min="8453" max="8454" width="4.6640625" style="87" customWidth="1"/>
    <col min="8455" max="8455" width="6.6640625" style="87" customWidth="1"/>
    <col min="8456" max="8457" width="4.6640625" style="87" customWidth="1"/>
    <col min="8458" max="8458" width="6.6640625" style="87" customWidth="1"/>
    <col min="8459" max="8460" width="4.6640625" style="87" customWidth="1"/>
    <col min="8461" max="8461" width="6.6640625" style="87" customWidth="1"/>
    <col min="8462" max="8463" width="4.6640625" style="87" customWidth="1"/>
    <col min="8464" max="8464" width="6.6640625" style="87" customWidth="1"/>
    <col min="8465" max="8466" width="4.6640625" style="87" customWidth="1"/>
    <col min="8467" max="8467" width="6.6640625" style="87" customWidth="1"/>
    <col min="8468" max="8469" width="4.6640625" style="87" customWidth="1"/>
    <col min="8470" max="8470" width="6.6640625" style="87" customWidth="1"/>
    <col min="8471" max="8472" width="4.6640625" style="87" customWidth="1"/>
    <col min="8473" max="8473" width="6.6640625" style="87" customWidth="1"/>
    <col min="8474" max="8474" width="4.77734375" style="87" bestFit="1" customWidth="1"/>
    <col min="8475" max="8475" width="5.21875" style="87" bestFit="1" customWidth="1"/>
    <col min="8476" max="8476" width="8.6640625" style="87" customWidth="1"/>
    <col min="8477" max="8482" width="6.77734375" style="87" bestFit="1" customWidth="1"/>
    <col min="8483" max="8484" width="7.6640625" style="87" bestFit="1" customWidth="1"/>
    <col min="8485" max="8488" width="6.77734375" style="87" bestFit="1" customWidth="1"/>
    <col min="8489" max="8704" width="8.88671875" style="87"/>
    <col min="8705" max="8705" width="8.88671875" style="87" customWidth="1"/>
    <col min="8706" max="8706" width="4.88671875" style="87" customWidth="1"/>
    <col min="8707" max="8707" width="14.6640625" style="87" customWidth="1"/>
    <col min="8708" max="8708" width="19.21875" style="87" customWidth="1"/>
    <col min="8709" max="8710" width="4.6640625" style="87" customWidth="1"/>
    <col min="8711" max="8711" width="6.6640625" style="87" customWidth="1"/>
    <col min="8712" max="8713" width="4.6640625" style="87" customWidth="1"/>
    <col min="8714" max="8714" width="6.6640625" style="87" customWidth="1"/>
    <col min="8715" max="8716" width="4.6640625" style="87" customWidth="1"/>
    <col min="8717" max="8717" width="6.6640625" style="87" customWidth="1"/>
    <col min="8718" max="8719" width="4.6640625" style="87" customWidth="1"/>
    <col min="8720" max="8720" width="6.6640625" style="87" customWidth="1"/>
    <col min="8721" max="8722" width="4.6640625" style="87" customWidth="1"/>
    <col min="8723" max="8723" width="6.6640625" style="87" customWidth="1"/>
    <col min="8724" max="8725" width="4.6640625" style="87" customWidth="1"/>
    <col min="8726" max="8726" width="6.6640625" style="87" customWidth="1"/>
    <col min="8727" max="8728" width="4.6640625" style="87" customWidth="1"/>
    <col min="8729" max="8729" width="6.6640625" style="87" customWidth="1"/>
    <col min="8730" max="8730" width="4.77734375" style="87" bestFit="1" customWidth="1"/>
    <col min="8731" max="8731" width="5.21875" style="87" bestFit="1" customWidth="1"/>
    <col min="8732" max="8732" width="8.6640625" style="87" customWidth="1"/>
    <col min="8733" max="8738" width="6.77734375" style="87" bestFit="1" customWidth="1"/>
    <col min="8739" max="8740" width="7.6640625" style="87" bestFit="1" customWidth="1"/>
    <col min="8741" max="8744" width="6.77734375" style="87" bestFit="1" customWidth="1"/>
    <col min="8745" max="8960" width="8.88671875" style="87"/>
    <col min="8961" max="8961" width="8.88671875" style="87" customWidth="1"/>
    <col min="8962" max="8962" width="4.88671875" style="87" customWidth="1"/>
    <col min="8963" max="8963" width="14.6640625" style="87" customWidth="1"/>
    <col min="8964" max="8964" width="19.21875" style="87" customWidth="1"/>
    <col min="8965" max="8966" width="4.6640625" style="87" customWidth="1"/>
    <col min="8967" max="8967" width="6.6640625" style="87" customWidth="1"/>
    <col min="8968" max="8969" width="4.6640625" style="87" customWidth="1"/>
    <col min="8970" max="8970" width="6.6640625" style="87" customWidth="1"/>
    <col min="8971" max="8972" width="4.6640625" style="87" customWidth="1"/>
    <col min="8973" max="8973" width="6.6640625" style="87" customWidth="1"/>
    <col min="8974" max="8975" width="4.6640625" style="87" customWidth="1"/>
    <col min="8976" max="8976" width="6.6640625" style="87" customWidth="1"/>
    <col min="8977" max="8978" width="4.6640625" style="87" customWidth="1"/>
    <col min="8979" max="8979" width="6.6640625" style="87" customWidth="1"/>
    <col min="8980" max="8981" width="4.6640625" style="87" customWidth="1"/>
    <col min="8982" max="8982" width="6.6640625" style="87" customWidth="1"/>
    <col min="8983" max="8984" width="4.6640625" style="87" customWidth="1"/>
    <col min="8985" max="8985" width="6.6640625" style="87" customWidth="1"/>
    <col min="8986" max="8986" width="4.77734375" style="87" bestFit="1" customWidth="1"/>
    <col min="8987" max="8987" width="5.21875" style="87" bestFit="1" customWidth="1"/>
    <col min="8988" max="8988" width="8.6640625" style="87" customWidth="1"/>
    <col min="8989" max="8994" width="6.77734375" style="87" bestFit="1" customWidth="1"/>
    <col min="8995" max="8996" width="7.6640625" style="87" bestFit="1" customWidth="1"/>
    <col min="8997" max="9000" width="6.77734375" style="87" bestFit="1" customWidth="1"/>
    <col min="9001" max="9216" width="8.88671875" style="87"/>
    <col min="9217" max="9217" width="8.88671875" style="87" customWidth="1"/>
    <col min="9218" max="9218" width="4.88671875" style="87" customWidth="1"/>
    <col min="9219" max="9219" width="14.6640625" style="87" customWidth="1"/>
    <col min="9220" max="9220" width="19.21875" style="87" customWidth="1"/>
    <col min="9221" max="9222" width="4.6640625" style="87" customWidth="1"/>
    <col min="9223" max="9223" width="6.6640625" style="87" customWidth="1"/>
    <col min="9224" max="9225" width="4.6640625" style="87" customWidth="1"/>
    <col min="9226" max="9226" width="6.6640625" style="87" customWidth="1"/>
    <col min="9227" max="9228" width="4.6640625" style="87" customWidth="1"/>
    <col min="9229" max="9229" width="6.6640625" style="87" customWidth="1"/>
    <col min="9230" max="9231" width="4.6640625" style="87" customWidth="1"/>
    <col min="9232" max="9232" width="6.6640625" style="87" customWidth="1"/>
    <col min="9233" max="9234" width="4.6640625" style="87" customWidth="1"/>
    <col min="9235" max="9235" width="6.6640625" style="87" customWidth="1"/>
    <col min="9236" max="9237" width="4.6640625" style="87" customWidth="1"/>
    <col min="9238" max="9238" width="6.6640625" style="87" customWidth="1"/>
    <col min="9239" max="9240" width="4.6640625" style="87" customWidth="1"/>
    <col min="9241" max="9241" width="6.6640625" style="87" customWidth="1"/>
    <col min="9242" max="9242" width="4.77734375" style="87" bestFit="1" customWidth="1"/>
    <col min="9243" max="9243" width="5.21875" style="87" bestFit="1" customWidth="1"/>
    <col min="9244" max="9244" width="8.6640625" style="87" customWidth="1"/>
    <col min="9245" max="9250" width="6.77734375" style="87" bestFit="1" customWidth="1"/>
    <col min="9251" max="9252" width="7.6640625" style="87" bestFit="1" customWidth="1"/>
    <col min="9253" max="9256" width="6.77734375" style="87" bestFit="1" customWidth="1"/>
    <col min="9257" max="9472" width="8.88671875" style="87"/>
    <col min="9473" max="9473" width="8.88671875" style="87" customWidth="1"/>
    <col min="9474" max="9474" width="4.88671875" style="87" customWidth="1"/>
    <col min="9475" max="9475" width="14.6640625" style="87" customWidth="1"/>
    <col min="9476" max="9476" width="19.21875" style="87" customWidth="1"/>
    <col min="9477" max="9478" width="4.6640625" style="87" customWidth="1"/>
    <col min="9479" max="9479" width="6.6640625" style="87" customWidth="1"/>
    <col min="9480" max="9481" width="4.6640625" style="87" customWidth="1"/>
    <col min="9482" max="9482" width="6.6640625" style="87" customWidth="1"/>
    <col min="9483" max="9484" width="4.6640625" style="87" customWidth="1"/>
    <col min="9485" max="9485" width="6.6640625" style="87" customWidth="1"/>
    <col min="9486" max="9487" width="4.6640625" style="87" customWidth="1"/>
    <col min="9488" max="9488" width="6.6640625" style="87" customWidth="1"/>
    <col min="9489" max="9490" width="4.6640625" style="87" customWidth="1"/>
    <col min="9491" max="9491" width="6.6640625" style="87" customWidth="1"/>
    <col min="9492" max="9493" width="4.6640625" style="87" customWidth="1"/>
    <col min="9494" max="9494" width="6.6640625" style="87" customWidth="1"/>
    <col min="9495" max="9496" width="4.6640625" style="87" customWidth="1"/>
    <col min="9497" max="9497" width="6.6640625" style="87" customWidth="1"/>
    <col min="9498" max="9498" width="4.77734375" style="87" bestFit="1" customWidth="1"/>
    <col min="9499" max="9499" width="5.21875" style="87" bestFit="1" customWidth="1"/>
    <col min="9500" max="9500" width="8.6640625" style="87" customWidth="1"/>
    <col min="9501" max="9506" width="6.77734375" style="87" bestFit="1" customWidth="1"/>
    <col min="9507" max="9508" width="7.6640625" style="87" bestFit="1" customWidth="1"/>
    <col min="9509" max="9512" width="6.77734375" style="87" bestFit="1" customWidth="1"/>
    <col min="9513" max="9728" width="8.88671875" style="87"/>
    <col min="9729" max="9729" width="8.88671875" style="87" customWidth="1"/>
    <col min="9730" max="9730" width="4.88671875" style="87" customWidth="1"/>
    <col min="9731" max="9731" width="14.6640625" style="87" customWidth="1"/>
    <col min="9732" max="9732" width="19.21875" style="87" customWidth="1"/>
    <col min="9733" max="9734" width="4.6640625" style="87" customWidth="1"/>
    <col min="9735" max="9735" width="6.6640625" style="87" customWidth="1"/>
    <col min="9736" max="9737" width="4.6640625" style="87" customWidth="1"/>
    <col min="9738" max="9738" width="6.6640625" style="87" customWidth="1"/>
    <col min="9739" max="9740" width="4.6640625" style="87" customWidth="1"/>
    <col min="9741" max="9741" width="6.6640625" style="87" customWidth="1"/>
    <col min="9742" max="9743" width="4.6640625" style="87" customWidth="1"/>
    <col min="9744" max="9744" width="6.6640625" style="87" customWidth="1"/>
    <col min="9745" max="9746" width="4.6640625" style="87" customWidth="1"/>
    <col min="9747" max="9747" width="6.6640625" style="87" customWidth="1"/>
    <col min="9748" max="9749" width="4.6640625" style="87" customWidth="1"/>
    <col min="9750" max="9750" width="6.6640625" style="87" customWidth="1"/>
    <col min="9751" max="9752" width="4.6640625" style="87" customWidth="1"/>
    <col min="9753" max="9753" width="6.6640625" style="87" customWidth="1"/>
    <col min="9754" max="9754" width="4.77734375" style="87" bestFit="1" customWidth="1"/>
    <col min="9755" max="9755" width="5.21875" style="87" bestFit="1" customWidth="1"/>
    <col min="9756" max="9756" width="8.6640625" style="87" customWidth="1"/>
    <col min="9757" max="9762" width="6.77734375" style="87" bestFit="1" customWidth="1"/>
    <col min="9763" max="9764" width="7.6640625" style="87" bestFit="1" customWidth="1"/>
    <col min="9765" max="9768" width="6.77734375" style="87" bestFit="1" customWidth="1"/>
    <col min="9769" max="9984" width="8.88671875" style="87"/>
    <col min="9985" max="9985" width="8.88671875" style="87" customWidth="1"/>
    <col min="9986" max="9986" width="4.88671875" style="87" customWidth="1"/>
    <col min="9987" max="9987" width="14.6640625" style="87" customWidth="1"/>
    <col min="9988" max="9988" width="19.21875" style="87" customWidth="1"/>
    <col min="9989" max="9990" width="4.6640625" style="87" customWidth="1"/>
    <col min="9991" max="9991" width="6.6640625" style="87" customWidth="1"/>
    <col min="9992" max="9993" width="4.6640625" style="87" customWidth="1"/>
    <col min="9994" max="9994" width="6.6640625" style="87" customWidth="1"/>
    <col min="9995" max="9996" width="4.6640625" style="87" customWidth="1"/>
    <col min="9997" max="9997" width="6.6640625" style="87" customWidth="1"/>
    <col min="9998" max="9999" width="4.6640625" style="87" customWidth="1"/>
    <col min="10000" max="10000" width="6.6640625" style="87" customWidth="1"/>
    <col min="10001" max="10002" width="4.6640625" style="87" customWidth="1"/>
    <col min="10003" max="10003" width="6.6640625" style="87" customWidth="1"/>
    <col min="10004" max="10005" width="4.6640625" style="87" customWidth="1"/>
    <col min="10006" max="10006" width="6.6640625" style="87" customWidth="1"/>
    <col min="10007" max="10008" width="4.6640625" style="87" customWidth="1"/>
    <col min="10009" max="10009" width="6.6640625" style="87" customWidth="1"/>
    <col min="10010" max="10010" width="4.77734375" style="87" bestFit="1" customWidth="1"/>
    <col min="10011" max="10011" width="5.21875" style="87" bestFit="1" customWidth="1"/>
    <col min="10012" max="10012" width="8.6640625" style="87" customWidth="1"/>
    <col min="10013" max="10018" width="6.77734375" style="87" bestFit="1" customWidth="1"/>
    <col min="10019" max="10020" width="7.6640625" style="87" bestFit="1" customWidth="1"/>
    <col min="10021" max="10024" width="6.77734375" style="87" bestFit="1" customWidth="1"/>
    <col min="10025" max="10240" width="8.88671875" style="87"/>
    <col min="10241" max="10241" width="8.88671875" style="87" customWidth="1"/>
    <col min="10242" max="10242" width="4.88671875" style="87" customWidth="1"/>
    <col min="10243" max="10243" width="14.6640625" style="87" customWidth="1"/>
    <col min="10244" max="10244" width="19.21875" style="87" customWidth="1"/>
    <col min="10245" max="10246" width="4.6640625" style="87" customWidth="1"/>
    <col min="10247" max="10247" width="6.6640625" style="87" customWidth="1"/>
    <col min="10248" max="10249" width="4.6640625" style="87" customWidth="1"/>
    <col min="10250" max="10250" width="6.6640625" style="87" customWidth="1"/>
    <col min="10251" max="10252" width="4.6640625" style="87" customWidth="1"/>
    <col min="10253" max="10253" width="6.6640625" style="87" customWidth="1"/>
    <col min="10254" max="10255" width="4.6640625" style="87" customWidth="1"/>
    <col min="10256" max="10256" width="6.6640625" style="87" customWidth="1"/>
    <col min="10257" max="10258" width="4.6640625" style="87" customWidth="1"/>
    <col min="10259" max="10259" width="6.6640625" style="87" customWidth="1"/>
    <col min="10260" max="10261" width="4.6640625" style="87" customWidth="1"/>
    <col min="10262" max="10262" width="6.6640625" style="87" customWidth="1"/>
    <col min="10263" max="10264" width="4.6640625" style="87" customWidth="1"/>
    <col min="10265" max="10265" width="6.6640625" style="87" customWidth="1"/>
    <col min="10266" max="10266" width="4.77734375" style="87" bestFit="1" customWidth="1"/>
    <col min="10267" max="10267" width="5.21875" style="87" bestFit="1" customWidth="1"/>
    <col min="10268" max="10268" width="8.6640625" style="87" customWidth="1"/>
    <col min="10269" max="10274" width="6.77734375" style="87" bestFit="1" customWidth="1"/>
    <col min="10275" max="10276" width="7.6640625" style="87" bestFit="1" customWidth="1"/>
    <col min="10277" max="10280" width="6.77734375" style="87" bestFit="1" customWidth="1"/>
    <col min="10281" max="10496" width="8.88671875" style="87"/>
    <col min="10497" max="10497" width="8.88671875" style="87" customWidth="1"/>
    <col min="10498" max="10498" width="4.88671875" style="87" customWidth="1"/>
    <col min="10499" max="10499" width="14.6640625" style="87" customWidth="1"/>
    <col min="10500" max="10500" width="19.21875" style="87" customWidth="1"/>
    <col min="10501" max="10502" width="4.6640625" style="87" customWidth="1"/>
    <col min="10503" max="10503" width="6.6640625" style="87" customWidth="1"/>
    <col min="10504" max="10505" width="4.6640625" style="87" customWidth="1"/>
    <col min="10506" max="10506" width="6.6640625" style="87" customWidth="1"/>
    <col min="10507" max="10508" width="4.6640625" style="87" customWidth="1"/>
    <col min="10509" max="10509" width="6.6640625" style="87" customWidth="1"/>
    <col min="10510" max="10511" width="4.6640625" style="87" customWidth="1"/>
    <col min="10512" max="10512" width="6.6640625" style="87" customWidth="1"/>
    <col min="10513" max="10514" width="4.6640625" style="87" customWidth="1"/>
    <col min="10515" max="10515" width="6.6640625" style="87" customWidth="1"/>
    <col min="10516" max="10517" width="4.6640625" style="87" customWidth="1"/>
    <col min="10518" max="10518" width="6.6640625" style="87" customWidth="1"/>
    <col min="10519" max="10520" width="4.6640625" style="87" customWidth="1"/>
    <col min="10521" max="10521" width="6.6640625" style="87" customWidth="1"/>
    <col min="10522" max="10522" width="4.77734375" style="87" bestFit="1" customWidth="1"/>
    <col min="10523" max="10523" width="5.21875" style="87" bestFit="1" customWidth="1"/>
    <col min="10524" max="10524" width="8.6640625" style="87" customWidth="1"/>
    <col min="10525" max="10530" width="6.77734375" style="87" bestFit="1" customWidth="1"/>
    <col min="10531" max="10532" width="7.6640625" style="87" bestFit="1" customWidth="1"/>
    <col min="10533" max="10536" width="6.77734375" style="87" bestFit="1" customWidth="1"/>
    <col min="10537" max="10752" width="8.88671875" style="87"/>
    <col min="10753" max="10753" width="8.88671875" style="87" customWidth="1"/>
    <col min="10754" max="10754" width="4.88671875" style="87" customWidth="1"/>
    <col min="10755" max="10755" width="14.6640625" style="87" customWidth="1"/>
    <col min="10756" max="10756" width="19.21875" style="87" customWidth="1"/>
    <col min="10757" max="10758" width="4.6640625" style="87" customWidth="1"/>
    <col min="10759" max="10759" width="6.6640625" style="87" customWidth="1"/>
    <col min="10760" max="10761" width="4.6640625" style="87" customWidth="1"/>
    <col min="10762" max="10762" width="6.6640625" style="87" customWidth="1"/>
    <col min="10763" max="10764" width="4.6640625" style="87" customWidth="1"/>
    <col min="10765" max="10765" width="6.6640625" style="87" customWidth="1"/>
    <col min="10766" max="10767" width="4.6640625" style="87" customWidth="1"/>
    <col min="10768" max="10768" width="6.6640625" style="87" customWidth="1"/>
    <col min="10769" max="10770" width="4.6640625" style="87" customWidth="1"/>
    <col min="10771" max="10771" width="6.6640625" style="87" customWidth="1"/>
    <col min="10772" max="10773" width="4.6640625" style="87" customWidth="1"/>
    <col min="10774" max="10774" width="6.6640625" style="87" customWidth="1"/>
    <col min="10775" max="10776" width="4.6640625" style="87" customWidth="1"/>
    <col min="10777" max="10777" width="6.6640625" style="87" customWidth="1"/>
    <col min="10778" max="10778" width="4.77734375" style="87" bestFit="1" customWidth="1"/>
    <col min="10779" max="10779" width="5.21875" style="87" bestFit="1" customWidth="1"/>
    <col min="10780" max="10780" width="8.6640625" style="87" customWidth="1"/>
    <col min="10781" max="10786" width="6.77734375" style="87" bestFit="1" customWidth="1"/>
    <col min="10787" max="10788" width="7.6640625" style="87" bestFit="1" customWidth="1"/>
    <col min="10789" max="10792" width="6.77734375" style="87" bestFit="1" customWidth="1"/>
    <col min="10793" max="11008" width="8.88671875" style="87"/>
    <col min="11009" max="11009" width="8.88671875" style="87" customWidth="1"/>
    <col min="11010" max="11010" width="4.88671875" style="87" customWidth="1"/>
    <col min="11011" max="11011" width="14.6640625" style="87" customWidth="1"/>
    <col min="11012" max="11012" width="19.21875" style="87" customWidth="1"/>
    <col min="11013" max="11014" width="4.6640625" style="87" customWidth="1"/>
    <col min="11015" max="11015" width="6.6640625" style="87" customWidth="1"/>
    <col min="11016" max="11017" width="4.6640625" style="87" customWidth="1"/>
    <col min="11018" max="11018" width="6.6640625" style="87" customWidth="1"/>
    <col min="11019" max="11020" width="4.6640625" style="87" customWidth="1"/>
    <col min="11021" max="11021" width="6.6640625" style="87" customWidth="1"/>
    <col min="11022" max="11023" width="4.6640625" style="87" customWidth="1"/>
    <col min="11024" max="11024" width="6.6640625" style="87" customWidth="1"/>
    <col min="11025" max="11026" width="4.6640625" style="87" customWidth="1"/>
    <col min="11027" max="11027" width="6.6640625" style="87" customWidth="1"/>
    <col min="11028" max="11029" width="4.6640625" style="87" customWidth="1"/>
    <col min="11030" max="11030" width="6.6640625" style="87" customWidth="1"/>
    <col min="11031" max="11032" width="4.6640625" style="87" customWidth="1"/>
    <col min="11033" max="11033" width="6.6640625" style="87" customWidth="1"/>
    <col min="11034" max="11034" width="4.77734375" style="87" bestFit="1" customWidth="1"/>
    <col min="11035" max="11035" width="5.21875" style="87" bestFit="1" customWidth="1"/>
    <col min="11036" max="11036" width="8.6640625" style="87" customWidth="1"/>
    <col min="11037" max="11042" width="6.77734375" style="87" bestFit="1" customWidth="1"/>
    <col min="11043" max="11044" width="7.6640625" style="87" bestFit="1" customWidth="1"/>
    <col min="11045" max="11048" width="6.77734375" style="87" bestFit="1" customWidth="1"/>
    <col min="11049" max="11264" width="8.88671875" style="87"/>
    <col min="11265" max="11265" width="8.88671875" style="87" customWidth="1"/>
    <col min="11266" max="11266" width="4.88671875" style="87" customWidth="1"/>
    <col min="11267" max="11267" width="14.6640625" style="87" customWidth="1"/>
    <col min="11268" max="11268" width="19.21875" style="87" customWidth="1"/>
    <col min="11269" max="11270" width="4.6640625" style="87" customWidth="1"/>
    <col min="11271" max="11271" width="6.6640625" style="87" customWidth="1"/>
    <col min="11272" max="11273" width="4.6640625" style="87" customWidth="1"/>
    <col min="11274" max="11274" width="6.6640625" style="87" customWidth="1"/>
    <col min="11275" max="11276" width="4.6640625" style="87" customWidth="1"/>
    <col min="11277" max="11277" width="6.6640625" style="87" customWidth="1"/>
    <col min="11278" max="11279" width="4.6640625" style="87" customWidth="1"/>
    <col min="11280" max="11280" width="6.6640625" style="87" customWidth="1"/>
    <col min="11281" max="11282" width="4.6640625" style="87" customWidth="1"/>
    <col min="11283" max="11283" width="6.6640625" style="87" customWidth="1"/>
    <col min="11284" max="11285" width="4.6640625" style="87" customWidth="1"/>
    <col min="11286" max="11286" width="6.6640625" style="87" customWidth="1"/>
    <col min="11287" max="11288" width="4.6640625" style="87" customWidth="1"/>
    <col min="11289" max="11289" width="6.6640625" style="87" customWidth="1"/>
    <col min="11290" max="11290" width="4.77734375" style="87" bestFit="1" customWidth="1"/>
    <col min="11291" max="11291" width="5.21875" style="87" bestFit="1" customWidth="1"/>
    <col min="11292" max="11292" width="8.6640625" style="87" customWidth="1"/>
    <col min="11293" max="11298" width="6.77734375" style="87" bestFit="1" customWidth="1"/>
    <col min="11299" max="11300" width="7.6640625" style="87" bestFit="1" customWidth="1"/>
    <col min="11301" max="11304" width="6.77734375" style="87" bestFit="1" customWidth="1"/>
    <col min="11305" max="11520" width="8.88671875" style="87"/>
    <col min="11521" max="11521" width="8.88671875" style="87" customWidth="1"/>
    <col min="11522" max="11522" width="4.88671875" style="87" customWidth="1"/>
    <col min="11523" max="11523" width="14.6640625" style="87" customWidth="1"/>
    <col min="11524" max="11524" width="19.21875" style="87" customWidth="1"/>
    <col min="11525" max="11526" width="4.6640625" style="87" customWidth="1"/>
    <col min="11527" max="11527" width="6.6640625" style="87" customWidth="1"/>
    <col min="11528" max="11529" width="4.6640625" style="87" customWidth="1"/>
    <col min="11530" max="11530" width="6.6640625" style="87" customWidth="1"/>
    <col min="11531" max="11532" width="4.6640625" style="87" customWidth="1"/>
    <col min="11533" max="11533" width="6.6640625" style="87" customWidth="1"/>
    <col min="11534" max="11535" width="4.6640625" style="87" customWidth="1"/>
    <col min="11536" max="11536" width="6.6640625" style="87" customWidth="1"/>
    <col min="11537" max="11538" width="4.6640625" style="87" customWidth="1"/>
    <col min="11539" max="11539" width="6.6640625" style="87" customWidth="1"/>
    <col min="11540" max="11541" width="4.6640625" style="87" customWidth="1"/>
    <col min="11542" max="11542" width="6.6640625" style="87" customWidth="1"/>
    <col min="11543" max="11544" width="4.6640625" style="87" customWidth="1"/>
    <col min="11545" max="11545" width="6.6640625" style="87" customWidth="1"/>
    <col min="11546" max="11546" width="4.77734375" style="87" bestFit="1" customWidth="1"/>
    <col min="11547" max="11547" width="5.21875" style="87" bestFit="1" customWidth="1"/>
    <col min="11548" max="11548" width="8.6640625" style="87" customWidth="1"/>
    <col min="11549" max="11554" width="6.77734375" style="87" bestFit="1" customWidth="1"/>
    <col min="11555" max="11556" width="7.6640625" style="87" bestFit="1" customWidth="1"/>
    <col min="11557" max="11560" width="6.77734375" style="87" bestFit="1" customWidth="1"/>
    <col min="11561" max="11776" width="8.88671875" style="87"/>
    <col min="11777" max="11777" width="8.88671875" style="87" customWidth="1"/>
    <col min="11778" max="11778" width="4.88671875" style="87" customWidth="1"/>
    <col min="11779" max="11779" width="14.6640625" style="87" customWidth="1"/>
    <col min="11780" max="11780" width="19.21875" style="87" customWidth="1"/>
    <col min="11781" max="11782" width="4.6640625" style="87" customWidth="1"/>
    <col min="11783" max="11783" width="6.6640625" style="87" customWidth="1"/>
    <col min="11784" max="11785" width="4.6640625" style="87" customWidth="1"/>
    <col min="11786" max="11786" width="6.6640625" style="87" customWidth="1"/>
    <col min="11787" max="11788" width="4.6640625" style="87" customWidth="1"/>
    <col min="11789" max="11789" width="6.6640625" style="87" customWidth="1"/>
    <col min="11790" max="11791" width="4.6640625" style="87" customWidth="1"/>
    <col min="11792" max="11792" width="6.6640625" style="87" customWidth="1"/>
    <col min="11793" max="11794" width="4.6640625" style="87" customWidth="1"/>
    <col min="11795" max="11795" width="6.6640625" style="87" customWidth="1"/>
    <col min="11796" max="11797" width="4.6640625" style="87" customWidth="1"/>
    <col min="11798" max="11798" width="6.6640625" style="87" customWidth="1"/>
    <col min="11799" max="11800" width="4.6640625" style="87" customWidth="1"/>
    <col min="11801" max="11801" width="6.6640625" style="87" customWidth="1"/>
    <col min="11802" max="11802" width="4.77734375" style="87" bestFit="1" customWidth="1"/>
    <col min="11803" max="11803" width="5.21875" style="87" bestFit="1" customWidth="1"/>
    <col min="11804" max="11804" width="8.6640625" style="87" customWidth="1"/>
    <col min="11805" max="11810" width="6.77734375" style="87" bestFit="1" customWidth="1"/>
    <col min="11811" max="11812" width="7.6640625" style="87" bestFit="1" customWidth="1"/>
    <col min="11813" max="11816" width="6.77734375" style="87" bestFit="1" customWidth="1"/>
    <col min="11817" max="12032" width="8.88671875" style="87"/>
    <col min="12033" max="12033" width="8.88671875" style="87" customWidth="1"/>
    <col min="12034" max="12034" width="4.88671875" style="87" customWidth="1"/>
    <col min="12035" max="12035" width="14.6640625" style="87" customWidth="1"/>
    <col min="12036" max="12036" width="19.21875" style="87" customWidth="1"/>
    <col min="12037" max="12038" width="4.6640625" style="87" customWidth="1"/>
    <col min="12039" max="12039" width="6.6640625" style="87" customWidth="1"/>
    <col min="12040" max="12041" width="4.6640625" style="87" customWidth="1"/>
    <col min="12042" max="12042" width="6.6640625" style="87" customWidth="1"/>
    <col min="12043" max="12044" width="4.6640625" style="87" customWidth="1"/>
    <col min="12045" max="12045" width="6.6640625" style="87" customWidth="1"/>
    <col min="12046" max="12047" width="4.6640625" style="87" customWidth="1"/>
    <col min="12048" max="12048" width="6.6640625" style="87" customWidth="1"/>
    <col min="12049" max="12050" width="4.6640625" style="87" customWidth="1"/>
    <col min="12051" max="12051" width="6.6640625" style="87" customWidth="1"/>
    <col min="12052" max="12053" width="4.6640625" style="87" customWidth="1"/>
    <col min="12054" max="12054" width="6.6640625" style="87" customWidth="1"/>
    <col min="12055" max="12056" width="4.6640625" style="87" customWidth="1"/>
    <col min="12057" max="12057" width="6.6640625" style="87" customWidth="1"/>
    <col min="12058" max="12058" width="4.77734375" style="87" bestFit="1" customWidth="1"/>
    <col min="12059" max="12059" width="5.21875" style="87" bestFit="1" customWidth="1"/>
    <col min="12060" max="12060" width="8.6640625" style="87" customWidth="1"/>
    <col min="12061" max="12066" width="6.77734375" style="87" bestFit="1" customWidth="1"/>
    <col min="12067" max="12068" width="7.6640625" style="87" bestFit="1" customWidth="1"/>
    <col min="12069" max="12072" width="6.77734375" style="87" bestFit="1" customWidth="1"/>
    <col min="12073" max="12288" width="8.88671875" style="87"/>
    <col min="12289" max="12289" width="8.88671875" style="87" customWidth="1"/>
    <col min="12290" max="12290" width="4.88671875" style="87" customWidth="1"/>
    <col min="12291" max="12291" width="14.6640625" style="87" customWidth="1"/>
    <col min="12292" max="12292" width="19.21875" style="87" customWidth="1"/>
    <col min="12293" max="12294" width="4.6640625" style="87" customWidth="1"/>
    <col min="12295" max="12295" width="6.6640625" style="87" customWidth="1"/>
    <col min="12296" max="12297" width="4.6640625" style="87" customWidth="1"/>
    <col min="12298" max="12298" width="6.6640625" style="87" customWidth="1"/>
    <col min="12299" max="12300" width="4.6640625" style="87" customWidth="1"/>
    <col min="12301" max="12301" width="6.6640625" style="87" customWidth="1"/>
    <col min="12302" max="12303" width="4.6640625" style="87" customWidth="1"/>
    <col min="12304" max="12304" width="6.6640625" style="87" customWidth="1"/>
    <col min="12305" max="12306" width="4.6640625" style="87" customWidth="1"/>
    <col min="12307" max="12307" width="6.6640625" style="87" customWidth="1"/>
    <col min="12308" max="12309" width="4.6640625" style="87" customWidth="1"/>
    <col min="12310" max="12310" width="6.6640625" style="87" customWidth="1"/>
    <col min="12311" max="12312" width="4.6640625" style="87" customWidth="1"/>
    <col min="12313" max="12313" width="6.6640625" style="87" customWidth="1"/>
    <col min="12314" max="12314" width="4.77734375" style="87" bestFit="1" customWidth="1"/>
    <col min="12315" max="12315" width="5.21875" style="87" bestFit="1" customWidth="1"/>
    <col min="12316" max="12316" width="8.6640625" style="87" customWidth="1"/>
    <col min="12317" max="12322" width="6.77734375" style="87" bestFit="1" customWidth="1"/>
    <col min="12323" max="12324" width="7.6640625" style="87" bestFit="1" customWidth="1"/>
    <col min="12325" max="12328" width="6.77734375" style="87" bestFit="1" customWidth="1"/>
    <col min="12329" max="12544" width="8.88671875" style="87"/>
    <col min="12545" max="12545" width="8.88671875" style="87" customWidth="1"/>
    <col min="12546" max="12546" width="4.88671875" style="87" customWidth="1"/>
    <col min="12547" max="12547" width="14.6640625" style="87" customWidth="1"/>
    <col min="12548" max="12548" width="19.21875" style="87" customWidth="1"/>
    <col min="12549" max="12550" width="4.6640625" style="87" customWidth="1"/>
    <col min="12551" max="12551" width="6.6640625" style="87" customWidth="1"/>
    <col min="12552" max="12553" width="4.6640625" style="87" customWidth="1"/>
    <col min="12554" max="12554" width="6.6640625" style="87" customWidth="1"/>
    <col min="12555" max="12556" width="4.6640625" style="87" customWidth="1"/>
    <col min="12557" max="12557" width="6.6640625" style="87" customWidth="1"/>
    <col min="12558" max="12559" width="4.6640625" style="87" customWidth="1"/>
    <col min="12560" max="12560" width="6.6640625" style="87" customWidth="1"/>
    <col min="12561" max="12562" width="4.6640625" style="87" customWidth="1"/>
    <col min="12563" max="12563" width="6.6640625" style="87" customWidth="1"/>
    <col min="12564" max="12565" width="4.6640625" style="87" customWidth="1"/>
    <col min="12566" max="12566" width="6.6640625" style="87" customWidth="1"/>
    <col min="12567" max="12568" width="4.6640625" style="87" customWidth="1"/>
    <col min="12569" max="12569" width="6.6640625" style="87" customWidth="1"/>
    <col min="12570" max="12570" width="4.77734375" style="87" bestFit="1" customWidth="1"/>
    <col min="12571" max="12571" width="5.21875" style="87" bestFit="1" customWidth="1"/>
    <col min="12572" max="12572" width="8.6640625" style="87" customWidth="1"/>
    <col min="12573" max="12578" width="6.77734375" style="87" bestFit="1" customWidth="1"/>
    <col min="12579" max="12580" width="7.6640625" style="87" bestFit="1" customWidth="1"/>
    <col min="12581" max="12584" width="6.77734375" style="87" bestFit="1" customWidth="1"/>
    <col min="12585" max="12800" width="8.88671875" style="87"/>
    <col min="12801" max="12801" width="8.88671875" style="87" customWidth="1"/>
    <col min="12802" max="12802" width="4.88671875" style="87" customWidth="1"/>
    <col min="12803" max="12803" width="14.6640625" style="87" customWidth="1"/>
    <col min="12804" max="12804" width="19.21875" style="87" customWidth="1"/>
    <col min="12805" max="12806" width="4.6640625" style="87" customWidth="1"/>
    <col min="12807" max="12807" width="6.6640625" style="87" customWidth="1"/>
    <col min="12808" max="12809" width="4.6640625" style="87" customWidth="1"/>
    <col min="12810" max="12810" width="6.6640625" style="87" customWidth="1"/>
    <col min="12811" max="12812" width="4.6640625" style="87" customWidth="1"/>
    <col min="12813" max="12813" width="6.6640625" style="87" customWidth="1"/>
    <col min="12814" max="12815" width="4.6640625" style="87" customWidth="1"/>
    <col min="12816" max="12816" width="6.6640625" style="87" customWidth="1"/>
    <col min="12817" max="12818" width="4.6640625" style="87" customWidth="1"/>
    <col min="12819" max="12819" width="6.6640625" style="87" customWidth="1"/>
    <col min="12820" max="12821" width="4.6640625" style="87" customWidth="1"/>
    <col min="12822" max="12822" width="6.6640625" style="87" customWidth="1"/>
    <col min="12823" max="12824" width="4.6640625" style="87" customWidth="1"/>
    <col min="12825" max="12825" width="6.6640625" style="87" customWidth="1"/>
    <col min="12826" max="12826" width="4.77734375" style="87" bestFit="1" customWidth="1"/>
    <col min="12827" max="12827" width="5.21875" style="87" bestFit="1" customWidth="1"/>
    <col min="12828" max="12828" width="8.6640625" style="87" customWidth="1"/>
    <col min="12829" max="12834" width="6.77734375" style="87" bestFit="1" customWidth="1"/>
    <col min="12835" max="12836" width="7.6640625" style="87" bestFit="1" customWidth="1"/>
    <col min="12837" max="12840" width="6.77734375" style="87" bestFit="1" customWidth="1"/>
    <col min="12841" max="13056" width="8.88671875" style="87"/>
    <col min="13057" max="13057" width="8.88671875" style="87" customWidth="1"/>
    <col min="13058" max="13058" width="4.88671875" style="87" customWidth="1"/>
    <col min="13059" max="13059" width="14.6640625" style="87" customWidth="1"/>
    <col min="13060" max="13060" width="19.21875" style="87" customWidth="1"/>
    <col min="13061" max="13062" width="4.6640625" style="87" customWidth="1"/>
    <col min="13063" max="13063" width="6.6640625" style="87" customWidth="1"/>
    <col min="13064" max="13065" width="4.6640625" style="87" customWidth="1"/>
    <col min="13066" max="13066" width="6.6640625" style="87" customWidth="1"/>
    <col min="13067" max="13068" width="4.6640625" style="87" customWidth="1"/>
    <col min="13069" max="13069" width="6.6640625" style="87" customWidth="1"/>
    <col min="13070" max="13071" width="4.6640625" style="87" customWidth="1"/>
    <col min="13072" max="13072" width="6.6640625" style="87" customWidth="1"/>
    <col min="13073" max="13074" width="4.6640625" style="87" customWidth="1"/>
    <col min="13075" max="13075" width="6.6640625" style="87" customWidth="1"/>
    <col min="13076" max="13077" width="4.6640625" style="87" customWidth="1"/>
    <col min="13078" max="13078" width="6.6640625" style="87" customWidth="1"/>
    <col min="13079" max="13080" width="4.6640625" style="87" customWidth="1"/>
    <col min="13081" max="13081" width="6.6640625" style="87" customWidth="1"/>
    <col min="13082" max="13082" width="4.77734375" style="87" bestFit="1" customWidth="1"/>
    <col min="13083" max="13083" width="5.21875" style="87" bestFit="1" customWidth="1"/>
    <col min="13084" max="13084" width="8.6640625" style="87" customWidth="1"/>
    <col min="13085" max="13090" width="6.77734375" style="87" bestFit="1" customWidth="1"/>
    <col min="13091" max="13092" width="7.6640625" style="87" bestFit="1" customWidth="1"/>
    <col min="13093" max="13096" width="6.77734375" style="87" bestFit="1" customWidth="1"/>
    <col min="13097" max="13312" width="8.88671875" style="87"/>
    <col min="13313" max="13313" width="8.88671875" style="87" customWidth="1"/>
    <col min="13314" max="13314" width="4.88671875" style="87" customWidth="1"/>
    <col min="13315" max="13315" width="14.6640625" style="87" customWidth="1"/>
    <col min="13316" max="13316" width="19.21875" style="87" customWidth="1"/>
    <col min="13317" max="13318" width="4.6640625" style="87" customWidth="1"/>
    <col min="13319" max="13319" width="6.6640625" style="87" customWidth="1"/>
    <col min="13320" max="13321" width="4.6640625" style="87" customWidth="1"/>
    <col min="13322" max="13322" width="6.6640625" style="87" customWidth="1"/>
    <col min="13323" max="13324" width="4.6640625" style="87" customWidth="1"/>
    <col min="13325" max="13325" width="6.6640625" style="87" customWidth="1"/>
    <col min="13326" max="13327" width="4.6640625" style="87" customWidth="1"/>
    <col min="13328" max="13328" width="6.6640625" style="87" customWidth="1"/>
    <col min="13329" max="13330" width="4.6640625" style="87" customWidth="1"/>
    <col min="13331" max="13331" width="6.6640625" style="87" customWidth="1"/>
    <col min="13332" max="13333" width="4.6640625" style="87" customWidth="1"/>
    <col min="13334" max="13334" width="6.6640625" style="87" customWidth="1"/>
    <col min="13335" max="13336" width="4.6640625" style="87" customWidth="1"/>
    <col min="13337" max="13337" width="6.6640625" style="87" customWidth="1"/>
    <col min="13338" max="13338" width="4.77734375" style="87" bestFit="1" customWidth="1"/>
    <col min="13339" max="13339" width="5.21875" style="87" bestFit="1" customWidth="1"/>
    <col min="13340" max="13340" width="8.6640625" style="87" customWidth="1"/>
    <col min="13341" max="13346" width="6.77734375" style="87" bestFit="1" customWidth="1"/>
    <col min="13347" max="13348" width="7.6640625" style="87" bestFit="1" customWidth="1"/>
    <col min="13349" max="13352" width="6.77734375" style="87" bestFit="1" customWidth="1"/>
    <col min="13353" max="13568" width="8.88671875" style="87"/>
    <col min="13569" max="13569" width="8.88671875" style="87" customWidth="1"/>
    <col min="13570" max="13570" width="4.88671875" style="87" customWidth="1"/>
    <col min="13571" max="13571" width="14.6640625" style="87" customWidth="1"/>
    <col min="13572" max="13572" width="19.21875" style="87" customWidth="1"/>
    <col min="13573" max="13574" width="4.6640625" style="87" customWidth="1"/>
    <col min="13575" max="13575" width="6.6640625" style="87" customWidth="1"/>
    <col min="13576" max="13577" width="4.6640625" style="87" customWidth="1"/>
    <col min="13578" max="13578" width="6.6640625" style="87" customWidth="1"/>
    <col min="13579" max="13580" width="4.6640625" style="87" customWidth="1"/>
    <col min="13581" max="13581" width="6.6640625" style="87" customWidth="1"/>
    <col min="13582" max="13583" width="4.6640625" style="87" customWidth="1"/>
    <col min="13584" max="13584" width="6.6640625" style="87" customWidth="1"/>
    <col min="13585" max="13586" width="4.6640625" style="87" customWidth="1"/>
    <col min="13587" max="13587" width="6.6640625" style="87" customWidth="1"/>
    <col min="13588" max="13589" width="4.6640625" style="87" customWidth="1"/>
    <col min="13590" max="13590" width="6.6640625" style="87" customWidth="1"/>
    <col min="13591" max="13592" width="4.6640625" style="87" customWidth="1"/>
    <col min="13593" max="13593" width="6.6640625" style="87" customWidth="1"/>
    <col min="13594" max="13594" width="4.77734375" style="87" bestFit="1" customWidth="1"/>
    <col min="13595" max="13595" width="5.21875" style="87" bestFit="1" customWidth="1"/>
    <col min="13596" max="13596" width="8.6640625" style="87" customWidth="1"/>
    <col min="13597" max="13602" width="6.77734375" style="87" bestFit="1" customWidth="1"/>
    <col min="13603" max="13604" width="7.6640625" style="87" bestFit="1" customWidth="1"/>
    <col min="13605" max="13608" width="6.77734375" style="87" bestFit="1" customWidth="1"/>
    <col min="13609" max="13824" width="8.88671875" style="87"/>
    <col min="13825" max="13825" width="8.88671875" style="87" customWidth="1"/>
    <col min="13826" max="13826" width="4.88671875" style="87" customWidth="1"/>
    <col min="13827" max="13827" width="14.6640625" style="87" customWidth="1"/>
    <col min="13828" max="13828" width="19.21875" style="87" customWidth="1"/>
    <col min="13829" max="13830" width="4.6640625" style="87" customWidth="1"/>
    <col min="13831" max="13831" width="6.6640625" style="87" customWidth="1"/>
    <col min="13832" max="13833" width="4.6640625" style="87" customWidth="1"/>
    <col min="13834" max="13834" width="6.6640625" style="87" customWidth="1"/>
    <col min="13835" max="13836" width="4.6640625" style="87" customWidth="1"/>
    <col min="13837" max="13837" width="6.6640625" style="87" customWidth="1"/>
    <col min="13838" max="13839" width="4.6640625" style="87" customWidth="1"/>
    <col min="13840" max="13840" width="6.6640625" style="87" customWidth="1"/>
    <col min="13841" max="13842" width="4.6640625" style="87" customWidth="1"/>
    <col min="13843" max="13843" width="6.6640625" style="87" customWidth="1"/>
    <col min="13844" max="13845" width="4.6640625" style="87" customWidth="1"/>
    <col min="13846" max="13846" width="6.6640625" style="87" customWidth="1"/>
    <col min="13847" max="13848" width="4.6640625" style="87" customWidth="1"/>
    <col min="13849" max="13849" width="6.6640625" style="87" customWidth="1"/>
    <col min="13850" max="13850" width="4.77734375" style="87" bestFit="1" customWidth="1"/>
    <col min="13851" max="13851" width="5.21875" style="87" bestFit="1" customWidth="1"/>
    <col min="13852" max="13852" width="8.6640625" style="87" customWidth="1"/>
    <col min="13853" max="13858" width="6.77734375" style="87" bestFit="1" customWidth="1"/>
    <col min="13859" max="13860" width="7.6640625" style="87" bestFit="1" customWidth="1"/>
    <col min="13861" max="13864" width="6.77734375" style="87" bestFit="1" customWidth="1"/>
    <col min="13865" max="14080" width="8.88671875" style="87"/>
    <col min="14081" max="14081" width="8.88671875" style="87" customWidth="1"/>
    <col min="14082" max="14082" width="4.88671875" style="87" customWidth="1"/>
    <col min="14083" max="14083" width="14.6640625" style="87" customWidth="1"/>
    <col min="14084" max="14084" width="19.21875" style="87" customWidth="1"/>
    <col min="14085" max="14086" width="4.6640625" style="87" customWidth="1"/>
    <col min="14087" max="14087" width="6.6640625" style="87" customWidth="1"/>
    <col min="14088" max="14089" width="4.6640625" style="87" customWidth="1"/>
    <col min="14090" max="14090" width="6.6640625" style="87" customWidth="1"/>
    <col min="14091" max="14092" width="4.6640625" style="87" customWidth="1"/>
    <col min="14093" max="14093" width="6.6640625" style="87" customWidth="1"/>
    <col min="14094" max="14095" width="4.6640625" style="87" customWidth="1"/>
    <col min="14096" max="14096" width="6.6640625" style="87" customWidth="1"/>
    <col min="14097" max="14098" width="4.6640625" style="87" customWidth="1"/>
    <col min="14099" max="14099" width="6.6640625" style="87" customWidth="1"/>
    <col min="14100" max="14101" width="4.6640625" style="87" customWidth="1"/>
    <col min="14102" max="14102" width="6.6640625" style="87" customWidth="1"/>
    <col min="14103" max="14104" width="4.6640625" style="87" customWidth="1"/>
    <col min="14105" max="14105" width="6.6640625" style="87" customWidth="1"/>
    <col min="14106" max="14106" width="4.77734375" style="87" bestFit="1" customWidth="1"/>
    <col min="14107" max="14107" width="5.21875" style="87" bestFit="1" customWidth="1"/>
    <col min="14108" max="14108" width="8.6640625" style="87" customWidth="1"/>
    <col min="14109" max="14114" width="6.77734375" style="87" bestFit="1" customWidth="1"/>
    <col min="14115" max="14116" width="7.6640625" style="87" bestFit="1" customWidth="1"/>
    <col min="14117" max="14120" width="6.77734375" style="87" bestFit="1" customWidth="1"/>
    <col min="14121" max="14336" width="8.88671875" style="87"/>
    <col min="14337" max="14337" width="8.88671875" style="87" customWidth="1"/>
    <col min="14338" max="14338" width="4.88671875" style="87" customWidth="1"/>
    <col min="14339" max="14339" width="14.6640625" style="87" customWidth="1"/>
    <col min="14340" max="14340" width="19.21875" style="87" customWidth="1"/>
    <col min="14341" max="14342" width="4.6640625" style="87" customWidth="1"/>
    <col min="14343" max="14343" width="6.6640625" style="87" customWidth="1"/>
    <col min="14344" max="14345" width="4.6640625" style="87" customWidth="1"/>
    <col min="14346" max="14346" width="6.6640625" style="87" customWidth="1"/>
    <col min="14347" max="14348" width="4.6640625" style="87" customWidth="1"/>
    <col min="14349" max="14349" width="6.6640625" style="87" customWidth="1"/>
    <col min="14350" max="14351" width="4.6640625" style="87" customWidth="1"/>
    <col min="14352" max="14352" width="6.6640625" style="87" customWidth="1"/>
    <col min="14353" max="14354" width="4.6640625" style="87" customWidth="1"/>
    <col min="14355" max="14355" width="6.6640625" style="87" customWidth="1"/>
    <col min="14356" max="14357" width="4.6640625" style="87" customWidth="1"/>
    <col min="14358" max="14358" width="6.6640625" style="87" customWidth="1"/>
    <col min="14359" max="14360" width="4.6640625" style="87" customWidth="1"/>
    <col min="14361" max="14361" width="6.6640625" style="87" customWidth="1"/>
    <col min="14362" max="14362" width="4.77734375" style="87" bestFit="1" customWidth="1"/>
    <col min="14363" max="14363" width="5.21875" style="87" bestFit="1" customWidth="1"/>
    <col min="14364" max="14364" width="8.6640625" style="87" customWidth="1"/>
    <col min="14365" max="14370" width="6.77734375" style="87" bestFit="1" customWidth="1"/>
    <col min="14371" max="14372" width="7.6640625" style="87" bestFit="1" customWidth="1"/>
    <col min="14373" max="14376" width="6.77734375" style="87" bestFit="1" customWidth="1"/>
    <col min="14377" max="14592" width="8.88671875" style="87"/>
    <col min="14593" max="14593" width="8.88671875" style="87" customWidth="1"/>
    <col min="14594" max="14594" width="4.88671875" style="87" customWidth="1"/>
    <col min="14595" max="14595" width="14.6640625" style="87" customWidth="1"/>
    <col min="14596" max="14596" width="19.21875" style="87" customWidth="1"/>
    <col min="14597" max="14598" width="4.6640625" style="87" customWidth="1"/>
    <col min="14599" max="14599" width="6.6640625" style="87" customWidth="1"/>
    <col min="14600" max="14601" width="4.6640625" style="87" customWidth="1"/>
    <col min="14602" max="14602" width="6.6640625" style="87" customWidth="1"/>
    <col min="14603" max="14604" width="4.6640625" style="87" customWidth="1"/>
    <col min="14605" max="14605" width="6.6640625" style="87" customWidth="1"/>
    <col min="14606" max="14607" width="4.6640625" style="87" customWidth="1"/>
    <col min="14608" max="14608" width="6.6640625" style="87" customWidth="1"/>
    <col min="14609" max="14610" width="4.6640625" style="87" customWidth="1"/>
    <col min="14611" max="14611" width="6.6640625" style="87" customWidth="1"/>
    <col min="14612" max="14613" width="4.6640625" style="87" customWidth="1"/>
    <col min="14614" max="14614" width="6.6640625" style="87" customWidth="1"/>
    <col min="14615" max="14616" width="4.6640625" style="87" customWidth="1"/>
    <col min="14617" max="14617" width="6.6640625" style="87" customWidth="1"/>
    <col min="14618" max="14618" width="4.77734375" style="87" bestFit="1" customWidth="1"/>
    <col min="14619" max="14619" width="5.21875" style="87" bestFit="1" customWidth="1"/>
    <col min="14620" max="14620" width="8.6640625" style="87" customWidth="1"/>
    <col min="14621" max="14626" width="6.77734375" style="87" bestFit="1" customWidth="1"/>
    <col min="14627" max="14628" width="7.6640625" style="87" bestFit="1" customWidth="1"/>
    <col min="14629" max="14632" width="6.77734375" style="87" bestFit="1" customWidth="1"/>
    <col min="14633" max="14848" width="8.88671875" style="87"/>
    <col min="14849" max="14849" width="8.88671875" style="87" customWidth="1"/>
    <col min="14850" max="14850" width="4.88671875" style="87" customWidth="1"/>
    <col min="14851" max="14851" width="14.6640625" style="87" customWidth="1"/>
    <col min="14852" max="14852" width="19.21875" style="87" customWidth="1"/>
    <col min="14853" max="14854" width="4.6640625" style="87" customWidth="1"/>
    <col min="14855" max="14855" width="6.6640625" style="87" customWidth="1"/>
    <col min="14856" max="14857" width="4.6640625" style="87" customWidth="1"/>
    <col min="14858" max="14858" width="6.6640625" style="87" customWidth="1"/>
    <col min="14859" max="14860" width="4.6640625" style="87" customWidth="1"/>
    <col min="14861" max="14861" width="6.6640625" style="87" customWidth="1"/>
    <col min="14862" max="14863" width="4.6640625" style="87" customWidth="1"/>
    <col min="14864" max="14864" width="6.6640625" style="87" customWidth="1"/>
    <col min="14865" max="14866" width="4.6640625" style="87" customWidth="1"/>
    <col min="14867" max="14867" width="6.6640625" style="87" customWidth="1"/>
    <col min="14868" max="14869" width="4.6640625" style="87" customWidth="1"/>
    <col min="14870" max="14870" width="6.6640625" style="87" customWidth="1"/>
    <col min="14871" max="14872" width="4.6640625" style="87" customWidth="1"/>
    <col min="14873" max="14873" width="6.6640625" style="87" customWidth="1"/>
    <col min="14874" max="14874" width="4.77734375" style="87" bestFit="1" customWidth="1"/>
    <col min="14875" max="14875" width="5.21875" style="87" bestFit="1" customWidth="1"/>
    <col min="14876" max="14876" width="8.6640625" style="87" customWidth="1"/>
    <col min="14877" max="14882" width="6.77734375" style="87" bestFit="1" customWidth="1"/>
    <col min="14883" max="14884" width="7.6640625" style="87" bestFit="1" customWidth="1"/>
    <col min="14885" max="14888" width="6.77734375" style="87" bestFit="1" customWidth="1"/>
    <col min="14889" max="15104" width="8.88671875" style="87"/>
    <col min="15105" max="15105" width="8.88671875" style="87" customWidth="1"/>
    <col min="15106" max="15106" width="4.88671875" style="87" customWidth="1"/>
    <col min="15107" max="15107" width="14.6640625" style="87" customWidth="1"/>
    <col min="15108" max="15108" width="19.21875" style="87" customWidth="1"/>
    <col min="15109" max="15110" width="4.6640625" style="87" customWidth="1"/>
    <col min="15111" max="15111" width="6.6640625" style="87" customWidth="1"/>
    <col min="15112" max="15113" width="4.6640625" style="87" customWidth="1"/>
    <col min="15114" max="15114" width="6.6640625" style="87" customWidth="1"/>
    <col min="15115" max="15116" width="4.6640625" style="87" customWidth="1"/>
    <col min="15117" max="15117" width="6.6640625" style="87" customWidth="1"/>
    <col min="15118" max="15119" width="4.6640625" style="87" customWidth="1"/>
    <col min="15120" max="15120" width="6.6640625" style="87" customWidth="1"/>
    <col min="15121" max="15122" width="4.6640625" style="87" customWidth="1"/>
    <col min="15123" max="15123" width="6.6640625" style="87" customWidth="1"/>
    <col min="15124" max="15125" width="4.6640625" style="87" customWidth="1"/>
    <col min="15126" max="15126" width="6.6640625" style="87" customWidth="1"/>
    <col min="15127" max="15128" width="4.6640625" style="87" customWidth="1"/>
    <col min="15129" max="15129" width="6.6640625" style="87" customWidth="1"/>
    <col min="15130" max="15130" width="4.77734375" style="87" bestFit="1" customWidth="1"/>
    <col min="15131" max="15131" width="5.21875" style="87" bestFit="1" customWidth="1"/>
    <col min="15132" max="15132" width="8.6640625" style="87" customWidth="1"/>
    <col min="15133" max="15138" width="6.77734375" style="87" bestFit="1" customWidth="1"/>
    <col min="15139" max="15140" width="7.6640625" style="87" bestFit="1" customWidth="1"/>
    <col min="15141" max="15144" width="6.77734375" style="87" bestFit="1" customWidth="1"/>
    <col min="15145" max="15360" width="8.88671875" style="87"/>
    <col min="15361" max="15361" width="8.88671875" style="87" customWidth="1"/>
    <col min="15362" max="15362" width="4.88671875" style="87" customWidth="1"/>
    <col min="15363" max="15363" width="14.6640625" style="87" customWidth="1"/>
    <col min="15364" max="15364" width="19.21875" style="87" customWidth="1"/>
    <col min="15365" max="15366" width="4.6640625" style="87" customWidth="1"/>
    <col min="15367" max="15367" width="6.6640625" style="87" customWidth="1"/>
    <col min="15368" max="15369" width="4.6640625" style="87" customWidth="1"/>
    <col min="15370" max="15370" width="6.6640625" style="87" customWidth="1"/>
    <col min="15371" max="15372" width="4.6640625" style="87" customWidth="1"/>
    <col min="15373" max="15373" width="6.6640625" style="87" customWidth="1"/>
    <col min="15374" max="15375" width="4.6640625" style="87" customWidth="1"/>
    <col min="15376" max="15376" width="6.6640625" style="87" customWidth="1"/>
    <col min="15377" max="15378" width="4.6640625" style="87" customWidth="1"/>
    <col min="15379" max="15379" width="6.6640625" style="87" customWidth="1"/>
    <col min="15380" max="15381" width="4.6640625" style="87" customWidth="1"/>
    <col min="15382" max="15382" width="6.6640625" style="87" customWidth="1"/>
    <col min="15383" max="15384" width="4.6640625" style="87" customWidth="1"/>
    <col min="15385" max="15385" width="6.6640625" style="87" customWidth="1"/>
    <col min="15386" max="15386" width="4.77734375" style="87" bestFit="1" customWidth="1"/>
    <col min="15387" max="15387" width="5.21875" style="87" bestFit="1" customWidth="1"/>
    <col min="15388" max="15388" width="8.6640625" style="87" customWidth="1"/>
    <col min="15389" max="15394" width="6.77734375" style="87" bestFit="1" customWidth="1"/>
    <col min="15395" max="15396" width="7.6640625" style="87" bestFit="1" customWidth="1"/>
    <col min="15397" max="15400" width="6.77734375" style="87" bestFit="1" customWidth="1"/>
    <col min="15401" max="15616" width="8.88671875" style="87"/>
    <col min="15617" max="15617" width="8.88671875" style="87" customWidth="1"/>
    <col min="15618" max="15618" width="4.88671875" style="87" customWidth="1"/>
    <col min="15619" max="15619" width="14.6640625" style="87" customWidth="1"/>
    <col min="15620" max="15620" width="19.21875" style="87" customWidth="1"/>
    <col min="15621" max="15622" width="4.6640625" style="87" customWidth="1"/>
    <col min="15623" max="15623" width="6.6640625" style="87" customWidth="1"/>
    <col min="15624" max="15625" width="4.6640625" style="87" customWidth="1"/>
    <col min="15626" max="15626" width="6.6640625" style="87" customWidth="1"/>
    <col min="15627" max="15628" width="4.6640625" style="87" customWidth="1"/>
    <col min="15629" max="15629" width="6.6640625" style="87" customWidth="1"/>
    <col min="15630" max="15631" width="4.6640625" style="87" customWidth="1"/>
    <col min="15632" max="15632" width="6.6640625" style="87" customWidth="1"/>
    <col min="15633" max="15634" width="4.6640625" style="87" customWidth="1"/>
    <col min="15635" max="15635" width="6.6640625" style="87" customWidth="1"/>
    <col min="15636" max="15637" width="4.6640625" style="87" customWidth="1"/>
    <col min="15638" max="15638" width="6.6640625" style="87" customWidth="1"/>
    <col min="15639" max="15640" width="4.6640625" style="87" customWidth="1"/>
    <col min="15641" max="15641" width="6.6640625" style="87" customWidth="1"/>
    <col min="15642" max="15642" width="4.77734375" style="87" bestFit="1" customWidth="1"/>
    <col min="15643" max="15643" width="5.21875" style="87" bestFit="1" customWidth="1"/>
    <col min="15644" max="15644" width="8.6640625" style="87" customWidth="1"/>
    <col min="15645" max="15650" width="6.77734375" style="87" bestFit="1" customWidth="1"/>
    <col min="15651" max="15652" width="7.6640625" style="87" bestFit="1" customWidth="1"/>
    <col min="15653" max="15656" width="6.77734375" style="87" bestFit="1" customWidth="1"/>
    <col min="15657" max="15872" width="8.88671875" style="87"/>
    <col min="15873" max="15873" width="8.88671875" style="87" customWidth="1"/>
    <col min="15874" max="15874" width="4.88671875" style="87" customWidth="1"/>
    <col min="15875" max="15875" width="14.6640625" style="87" customWidth="1"/>
    <col min="15876" max="15876" width="19.21875" style="87" customWidth="1"/>
    <col min="15877" max="15878" width="4.6640625" style="87" customWidth="1"/>
    <col min="15879" max="15879" width="6.6640625" style="87" customWidth="1"/>
    <col min="15880" max="15881" width="4.6640625" style="87" customWidth="1"/>
    <col min="15882" max="15882" width="6.6640625" style="87" customWidth="1"/>
    <col min="15883" max="15884" width="4.6640625" style="87" customWidth="1"/>
    <col min="15885" max="15885" width="6.6640625" style="87" customWidth="1"/>
    <col min="15886" max="15887" width="4.6640625" style="87" customWidth="1"/>
    <col min="15888" max="15888" width="6.6640625" style="87" customWidth="1"/>
    <col min="15889" max="15890" width="4.6640625" style="87" customWidth="1"/>
    <col min="15891" max="15891" width="6.6640625" style="87" customWidth="1"/>
    <col min="15892" max="15893" width="4.6640625" style="87" customWidth="1"/>
    <col min="15894" max="15894" width="6.6640625" style="87" customWidth="1"/>
    <col min="15895" max="15896" width="4.6640625" style="87" customWidth="1"/>
    <col min="15897" max="15897" width="6.6640625" style="87" customWidth="1"/>
    <col min="15898" max="15898" width="4.77734375" style="87" bestFit="1" customWidth="1"/>
    <col min="15899" max="15899" width="5.21875" style="87" bestFit="1" customWidth="1"/>
    <col min="15900" max="15900" width="8.6640625" style="87" customWidth="1"/>
    <col min="15901" max="15906" width="6.77734375" style="87" bestFit="1" customWidth="1"/>
    <col min="15907" max="15908" width="7.6640625" style="87" bestFit="1" customWidth="1"/>
    <col min="15909" max="15912" width="6.77734375" style="87" bestFit="1" customWidth="1"/>
    <col min="15913" max="16128" width="8.88671875" style="87"/>
    <col min="16129" max="16129" width="8.88671875" style="87" customWidth="1"/>
    <col min="16130" max="16130" width="4.88671875" style="87" customWidth="1"/>
    <col min="16131" max="16131" width="14.6640625" style="87" customWidth="1"/>
    <col min="16132" max="16132" width="19.21875" style="87" customWidth="1"/>
    <col min="16133" max="16134" width="4.6640625" style="87" customWidth="1"/>
    <col min="16135" max="16135" width="6.6640625" style="87" customWidth="1"/>
    <col min="16136" max="16137" width="4.6640625" style="87" customWidth="1"/>
    <col min="16138" max="16138" width="6.6640625" style="87" customWidth="1"/>
    <col min="16139" max="16140" width="4.6640625" style="87" customWidth="1"/>
    <col min="16141" max="16141" width="6.6640625" style="87" customWidth="1"/>
    <col min="16142" max="16143" width="4.6640625" style="87" customWidth="1"/>
    <col min="16144" max="16144" width="6.6640625" style="87" customWidth="1"/>
    <col min="16145" max="16146" width="4.6640625" style="87" customWidth="1"/>
    <col min="16147" max="16147" width="6.6640625" style="87" customWidth="1"/>
    <col min="16148" max="16149" width="4.6640625" style="87" customWidth="1"/>
    <col min="16150" max="16150" width="6.6640625" style="87" customWidth="1"/>
    <col min="16151" max="16152" width="4.6640625" style="87" customWidth="1"/>
    <col min="16153" max="16153" width="6.6640625" style="87" customWidth="1"/>
    <col min="16154" max="16154" width="4.77734375" style="87" bestFit="1" customWidth="1"/>
    <col min="16155" max="16155" width="5.21875" style="87" bestFit="1" customWidth="1"/>
    <col min="16156" max="16156" width="8.6640625" style="87" customWidth="1"/>
    <col min="16157" max="16162" width="6.77734375" style="87" bestFit="1" customWidth="1"/>
    <col min="16163" max="16164" width="7.6640625" style="87" bestFit="1" customWidth="1"/>
    <col min="16165" max="16168" width="6.77734375" style="87" bestFit="1" customWidth="1"/>
    <col min="16169" max="16384" width="8.88671875" style="87"/>
  </cols>
  <sheetData>
    <row r="2" spans="2:40" ht="18" customHeight="1" x14ac:dyDescent="0.2">
      <c r="B2" s="17" t="s">
        <v>12</v>
      </c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298" t="s">
        <v>139</v>
      </c>
      <c r="S2" s="298"/>
      <c r="T2" s="298"/>
      <c r="U2" s="298"/>
      <c r="V2" s="298"/>
      <c r="W2" s="94" t="s">
        <v>124</v>
      </c>
      <c r="X2" s="88"/>
      <c r="Y2" s="88"/>
      <c r="Z2" s="88"/>
      <c r="AA2" s="88"/>
      <c r="AB2" s="88"/>
      <c r="AC2" s="88"/>
      <c r="AD2" s="88"/>
      <c r="AE2" s="88"/>
      <c r="AF2" s="88"/>
    </row>
    <row r="3" spans="2:40" s="89" customFormat="1" ht="15.75" customHeight="1" x14ac:dyDescent="0.2">
      <c r="B3" s="155"/>
      <c r="C3" s="155" t="s">
        <v>89</v>
      </c>
      <c r="D3" s="155"/>
      <c r="E3" s="155"/>
      <c r="F3" s="156"/>
      <c r="G3" s="156"/>
      <c r="H3" s="155"/>
      <c r="I3" s="156"/>
      <c r="J3" s="156"/>
      <c r="K3" s="155"/>
      <c r="L3" s="156"/>
      <c r="M3" s="156"/>
      <c r="N3" s="155"/>
      <c r="O3" s="156"/>
      <c r="P3" s="157" t="s">
        <v>77</v>
      </c>
      <c r="Q3" s="155"/>
      <c r="R3" s="157"/>
      <c r="S3" s="157"/>
      <c r="T3" s="208" t="s">
        <v>110</v>
      </c>
      <c r="U3" s="208" t="s">
        <v>173</v>
      </c>
      <c r="V3" s="157"/>
      <c r="W3" s="155"/>
      <c r="X3" s="208"/>
      <c r="Y3" s="208"/>
    </row>
    <row r="4" spans="2:40" s="89" customFormat="1" ht="16.5" customHeight="1" x14ac:dyDescent="0.2">
      <c r="B4" s="316"/>
      <c r="C4" s="160" t="s">
        <v>90</v>
      </c>
      <c r="D4" s="316" t="s">
        <v>191</v>
      </c>
      <c r="E4" s="324" t="s">
        <v>91</v>
      </c>
      <c r="F4" s="325"/>
      <c r="G4" s="326"/>
      <c r="H4" s="324" t="s">
        <v>216</v>
      </c>
      <c r="I4" s="325"/>
      <c r="J4" s="326"/>
      <c r="K4" s="324" t="s">
        <v>217</v>
      </c>
      <c r="L4" s="325"/>
      <c r="M4" s="326"/>
      <c r="N4" s="324" t="s">
        <v>218</v>
      </c>
      <c r="O4" s="325"/>
      <c r="P4" s="326"/>
      <c r="Q4" s="324" t="s">
        <v>219</v>
      </c>
      <c r="R4" s="325"/>
      <c r="S4" s="326"/>
      <c r="T4" s="324" t="s">
        <v>220</v>
      </c>
      <c r="U4" s="325"/>
      <c r="V4" s="326"/>
      <c r="W4" s="375"/>
      <c r="X4" s="312"/>
      <c r="Y4" s="312"/>
    </row>
    <row r="5" spans="2:40" s="89" customFormat="1" ht="16.5" customHeight="1" x14ac:dyDescent="0.2">
      <c r="B5" s="317"/>
      <c r="C5" s="162" t="s">
        <v>92</v>
      </c>
      <c r="D5" s="317"/>
      <c r="E5" s="163" t="s">
        <v>93</v>
      </c>
      <c r="F5" s="164" t="s">
        <v>94</v>
      </c>
      <c r="G5" s="165" t="s">
        <v>95</v>
      </c>
      <c r="H5" s="163" t="s">
        <v>93</v>
      </c>
      <c r="I5" s="164" t="s">
        <v>94</v>
      </c>
      <c r="J5" s="165" t="s">
        <v>95</v>
      </c>
      <c r="K5" s="163" t="s">
        <v>93</v>
      </c>
      <c r="L5" s="164" t="s">
        <v>94</v>
      </c>
      <c r="M5" s="165" t="s">
        <v>95</v>
      </c>
      <c r="N5" s="163" t="s">
        <v>93</v>
      </c>
      <c r="O5" s="164" t="s">
        <v>94</v>
      </c>
      <c r="P5" s="165" t="s">
        <v>95</v>
      </c>
      <c r="Q5" s="163" t="s">
        <v>93</v>
      </c>
      <c r="R5" s="164" t="s">
        <v>94</v>
      </c>
      <c r="S5" s="165" t="s">
        <v>95</v>
      </c>
      <c r="T5" s="163" t="s">
        <v>93</v>
      </c>
      <c r="U5" s="164" t="s">
        <v>94</v>
      </c>
      <c r="V5" s="165" t="s">
        <v>95</v>
      </c>
      <c r="W5" s="166"/>
      <c r="X5" s="166"/>
      <c r="Y5" s="166"/>
    </row>
    <row r="6" spans="2:40" s="89" customFormat="1" ht="16.5" customHeight="1" x14ac:dyDescent="0.2">
      <c r="B6" s="342" t="s">
        <v>96</v>
      </c>
      <c r="C6" s="209" t="s">
        <v>159</v>
      </c>
      <c r="D6" s="210" t="s">
        <v>119</v>
      </c>
      <c r="E6" s="211"/>
      <c r="F6" s="212"/>
      <c r="G6" s="213">
        <v>0</v>
      </c>
      <c r="H6" s="211"/>
      <c r="I6" s="212"/>
      <c r="J6" s="213">
        <v>4</v>
      </c>
      <c r="K6" s="211"/>
      <c r="L6" s="212"/>
      <c r="M6" s="213">
        <v>8</v>
      </c>
      <c r="N6" s="211"/>
      <c r="O6" s="212"/>
      <c r="P6" s="213">
        <v>12</v>
      </c>
      <c r="Q6" s="211"/>
      <c r="R6" s="212"/>
      <c r="S6" s="213">
        <v>12</v>
      </c>
      <c r="T6" s="211"/>
      <c r="U6" s="212"/>
      <c r="V6" s="213">
        <v>12</v>
      </c>
      <c r="W6" s="214"/>
      <c r="X6" s="214"/>
      <c r="Y6" s="214"/>
    </row>
    <row r="7" spans="2:40" s="89" customFormat="1" ht="16.5" customHeight="1" x14ac:dyDescent="0.2">
      <c r="B7" s="343"/>
      <c r="C7" s="209" t="s">
        <v>122</v>
      </c>
      <c r="D7" s="210" t="s">
        <v>119</v>
      </c>
      <c r="E7" s="215"/>
      <c r="F7" s="216"/>
      <c r="G7" s="217">
        <v>0</v>
      </c>
      <c r="H7" s="215"/>
      <c r="I7" s="216"/>
      <c r="J7" s="217">
        <v>3</v>
      </c>
      <c r="K7" s="215"/>
      <c r="L7" s="216"/>
      <c r="M7" s="217">
        <v>5</v>
      </c>
      <c r="N7" s="215"/>
      <c r="O7" s="216"/>
      <c r="P7" s="217">
        <v>6</v>
      </c>
      <c r="Q7" s="215"/>
      <c r="R7" s="216"/>
      <c r="S7" s="217">
        <v>6</v>
      </c>
      <c r="T7" s="215"/>
      <c r="U7" s="216"/>
      <c r="V7" s="217">
        <v>6</v>
      </c>
      <c r="W7" s="214"/>
      <c r="X7" s="214"/>
      <c r="Y7" s="214"/>
    </row>
    <row r="8" spans="2:40" s="89" customFormat="1" ht="16.5" customHeight="1" x14ac:dyDescent="0.2">
      <c r="B8" s="343"/>
      <c r="C8" s="209" t="s">
        <v>160</v>
      </c>
      <c r="D8" s="210" t="s">
        <v>120</v>
      </c>
      <c r="E8" s="215"/>
      <c r="F8" s="216"/>
      <c r="G8" s="217">
        <v>0</v>
      </c>
      <c r="H8" s="215"/>
      <c r="I8" s="216"/>
      <c r="J8" s="217">
        <v>0</v>
      </c>
      <c r="K8" s="215"/>
      <c r="L8" s="216"/>
      <c r="M8" s="217">
        <v>3</v>
      </c>
      <c r="N8" s="215"/>
      <c r="O8" s="216"/>
      <c r="P8" s="217">
        <v>4</v>
      </c>
      <c r="Q8" s="215"/>
      <c r="R8" s="216"/>
      <c r="S8" s="217">
        <v>4</v>
      </c>
      <c r="T8" s="215"/>
      <c r="U8" s="216"/>
      <c r="V8" s="217">
        <v>4</v>
      </c>
      <c r="W8" s="214"/>
      <c r="X8" s="214"/>
      <c r="Y8" s="214"/>
    </row>
    <row r="9" spans="2:40" s="89" customFormat="1" ht="16.5" customHeight="1" x14ac:dyDescent="0.2">
      <c r="B9" s="343"/>
      <c r="C9" s="209" t="s">
        <v>161</v>
      </c>
      <c r="D9" s="210" t="s">
        <v>121</v>
      </c>
      <c r="E9" s="215"/>
      <c r="F9" s="216"/>
      <c r="G9" s="217">
        <v>0</v>
      </c>
      <c r="H9" s="215"/>
      <c r="I9" s="216"/>
      <c r="J9" s="217">
        <v>0</v>
      </c>
      <c r="K9" s="215"/>
      <c r="L9" s="216"/>
      <c r="M9" s="217">
        <v>0</v>
      </c>
      <c r="N9" s="215"/>
      <c r="O9" s="216"/>
      <c r="P9" s="217">
        <v>4</v>
      </c>
      <c r="Q9" s="215"/>
      <c r="R9" s="216"/>
      <c r="S9" s="217">
        <v>4</v>
      </c>
      <c r="T9" s="215"/>
      <c r="U9" s="216"/>
      <c r="V9" s="217">
        <v>4</v>
      </c>
      <c r="W9" s="214"/>
      <c r="X9" s="214"/>
      <c r="Y9" s="214"/>
    </row>
    <row r="10" spans="2:40" s="89" customFormat="1" ht="16.5" customHeight="1" x14ac:dyDescent="0.2">
      <c r="B10" s="343"/>
      <c r="C10" s="209" t="s">
        <v>107</v>
      </c>
      <c r="D10" s="210"/>
      <c r="E10" s="215"/>
      <c r="F10" s="216"/>
      <c r="G10" s="217">
        <v>0</v>
      </c>
      <c r="H10" s="215"/>
      <c r="I10" s="216"/>
      <c r="J10" s="217">
        <v>3</v>
      </c>
      <c r="K10" s="215"/>
      <c r="L10" s="216"/>
      <c r="M10" s="217">
        <v>4</v>
      </c>
      <c r="N10" s="215"/>
      <c r="O10" s="216"/>
      <c r="P10" s="217">
        <v>4</v>
      </c>
      <c r="Q10" s="215"/>
      <c r="R10" s="216"/>
      <c r="S10" s="217">
        <v>4</v>
      </c>
      <c r="T10" s="215"/>
      <c r="U10" s="216"/>
      <c r="V10" s="217">
        <v>4</v>
      </c>
      <c r="W10" s="214"/>
      <c r="X10" s="214"/>
      <c r="Y10" s="214"/>
    </row>
    <row r="11" spans="2:40" s="89" customFormat="1" ht="16.5" customHeight="1" x14ac:dyDescent="0.2">
      <c r="B11" s="176"/>
      <c r="C11" s="325" t="s">
        <v>97</v>
      </c>
      <c r="D11" s="326"/>
      <c r="E11" s="218">
        <f>SUM(E6:E10)</f>
        <v>0</v>
      </c>
      <c r="F11" s="219" t="s">
        <v>98</v>
      </c>
      <c r="G11" s="220">
        <f>SUM(G6:G10)</f>
        <v>0</v>
      </c>
      <c r="H11" s="218">
        <f>SUM(H6:H10)</f>
        <v>0</v>
      </c>
      <c r="I11" s="219" t="s">
        <v>98</v>
      </c>
      <c r="J11" s="220">
        <f>SUM(J6:J10)</f>
        <v>10</v>
      </c>
      <c r="K11" s="218">
        <f>SUM(K6:K10)</f>
        <v>0</v>
      </c>
      <c r="L11" s="219" t="s">
        <v>98</v>
      </c>
      <c r="M11" s="220">
        <f>SUM(M6:M10)</f>
        <v>20</v>
      </c>
      <c r="N11" s="218">
        <f>SUM(N6:N10)</f>
        <v>0</v>
      </c>
      <c r="O11" s="219" t="s">
        <v>98</v>
      </c>
      <c r="P11" s="220">
        <f>SUM(P6:P10)</f>
        <v>30</v>
      </c>
      <c r="Q11" s="218">
        <f>SUM(Q6:Q10)</f>
        <v>0</v>
      </c>
      <c r="R11" s="219" t="s">
        <v>98</v>
      </c>
      <c r="S11" s="220">
        <f>SUM(S6:S10)</f>
        <v>30</v>
      </c>
      <c r="T11" s="218">
        <f>SUM(T6:T10)</f>
        <v>0</v>
      </c>
      <c r="U11" s="219" t="s">
        <v>98</v>
      </c>
      <c r="V11" s="220">
        <f>SUM(V6:V10)</f>
        <v>30</v>
      </c>
      <c r="W11" s="221"/>
      <c r="X11" s="222"/>
      <c r="Y11" s="223"/>
      <c r="AB11" s="90"/>
      <c r="AC11" s="90">
        <f>E11</f>
        <v>0</v>
      </c>
      <c r="AD11" s="90">
        <f>H11</f>
        <v>0</v>
      </c>
      <c r="AE11" s="90">
        <f>K11</f>
        <v>0</v>
      </c>
      <c r="AF11" s="90">
        <f>N11</f>
        <v>0</v>
      </c>
      <c r="AG11" s="90">
        <f>Q11</f>
        <v>0</v>
      </c>
      <c r="AH11" s="90">
        <f>T11</f>
        <v>0</v>
      </c>
      <c r="AI11" s="90">
        <f>E28</f>
        <v>0</v>
      </c>
      <c r="AJ11" s="90">
        <f>H28</f>
        <v>0</v>
      </c>
      <c r="AK11" s="90">
        <f>K28</f>
        <v>0</v>
      </c>
      <c r="AL11" s="90">
        <f>N28</f>
        <v>0</v>
      </c>
      <c r="AM11" s="90">
        <f>Q28</f>
        <v>0</v>
      </c>
      <c r="AN11" s="90">
        <f>T28</f>
        <v>0</v>
      </c>
    </row>
    <row r="12" spans="2:40" s="89" customFormat="1" ht="16.5" customHeight="1" x14ac:dyDescent="0.2">
      <c r="B12" s="327" t="s">
        <v>99</v>
      </c>
      <c r="C12" s="209" t="s">
        <v>123</v>
      </c>
      <c r="D12" s="224"/>
      <c r="E12" s="215"/>
      <c r="F12" s="216"/>
      <c r="G12" s="217">
        <v>0</v>
      </c>
      <c r="H12" s="215"/>
      <c r="I12" s="216"/>
      <c r="J12" s="217">
        <v>10</v>
      </c>
      <c r="K12" s="215"/>
      <c r="L12" s="216"/>
      <c r="M12" s="217">
        <v>15</v>
      </c>
      <c r="N12" s="215"/>
      <c r="O12" s="216"/>
      <c r="P12" s="217">
        <v>22</v>
      </c>
      <c r="Q12" s="215"/>
      <c r="R12" s="216"/>
      <c r="S12" s="217">
        <v>22</v>
      </c>
      <c r="T12" s="215"/>
      <c r="U12" s="216"/>
      <c r="V12" s="217">
        <v>22</v>
      </c>
      <c r="W12" s="214"/>
      <c r="X12" s="214"/>
      <c r="Y12" s="214"/>
    </row>
    <row r="13" spans="2:40" s="89" customFormat="1" ht="16.5" customHeight="1" x14ac:dyDescent="0.2">
      <c r="B13" s="328"/>
      <c r="C13" s="209" t="s">
        <v>108</v>
      </c>
      <c r="D13" s="224" t="s">
        <v>118</v>
      </c>
      <c r="E13" s="215"/>
      <c r="F13" s="216"/>
      <c r="G13" s="217">
        <v>0</v>
      </c>
      <c r="H13" s="215"/>
      <c r="I13" s="216"/>
      <c r="J13" s="217">
        <v>0</v>
      </c>
      <c r="K13" s="215"/>
      <c r="L13" s="216"/>
      <c r="M13" s="217">
        <v>5</v>
      </c>
      <c r="N13" s="215"/>
      <c r="O13" s="216"/>
      <c r="P13" s="217">
        <v>5</v>
      </c>
      <c r="Q13" s="215"/>
      <c r="R13" s="216"/>
      <c r="S13" s="217">
        <v>5</v>
      </c>
      <c r="T13" s="215"/>
      <c r="U13" s="216"/>
      <c r="V13" s="217">
        <v>5</v>
      </c>
      <c r="W13" s="214"/>
      <c r="X13" s="214"/>
      <c r="Y13" s="214"/>
    </row>
    <row r="14" spans="2:40" s="89" customFormat="1" ht="16.5" customHeight="1" x14ac:dyDescent="0.2">
      <c r="B14" s="328"/>
      <c r="C14" s="209" t="s">
        <v>109</v>
      </c>
      <c r="D14" s="225" t="s">
        <v>117</v>
      </c>
      <c r="E14" s="215"/>
      <c r="F14" s="216"/>
      <c r="G14" s="217">
        <v>0</v>
      </c>
      <c r="H14" s="215"/>
      <c r="I14" s="216"/>
      <c r="J14" s="217">
        <v>0</v>
      </c>
      <c r="K14" s="215"/>
      <c r="L14" s="216"/>
      <c r="M14" s="217">
        <v>0</v>
      </c>
      <c r="N14" s="215"/>
      <c r="O14" s="216"/>
      <c r="P14" s="217">
        <v>3</v>
      </c>
      <c r="Q14" s="215"/>
      <c r="R14" s="216"/>
      <c r="S14" s="217">
        <v>3</v>
      </c>
      <c r="T14" s="215"/>
      <c r="U14" s="216"/>
      <c r="V14" s="217">
        <v>3</v>
      </c>
      <c r="W14" s="214"/>
      <c r="X14" s="214"/>
      <c r="Y14" s="214"/>
    </row>
    <row r="15" spans="2:40" s="89" customFormat="1" ht="16.5" customHeight="1" x14ac:dyDescent="0.2">
      <c r="B15" s="328"/>
      <c r="C15" s="209"/>
      <c r="D15" s="224"/>
      <c r="E15" s="215"/>
      <c r="F15" s="216"/>
      <c r="G15" s="217">
        <v>0</v>
      </c>
      <c r="H15" s="215"/>
      <c r="I15" s="216"/>
      <c r="J15" s="217">
        <v>0</v>
      </c>
      <c r="K15" s="215"/>
      <c r="L15" s="216"/>
      <c r="M15" s="217">
        <v>0</v>
      </c>
      <c r="N15" s="215"/>
      <c r="O15" s="216"/>
      <c r="P15" s="217">
        <v>0</v>
      </c>
      <c r="Q15" s="215"/>
      <c r="R15" s="216"/>
      <c r="S15" s="217">
        <v>0</v>
      </c>
      <c r="T15" s="215"/>
      <c r="U15" s="216"/>
      <c r="V15" s="217">
        <v>0</v>
      </c>
      <c r="W15" s="214"/>
      <c r="X15" s="214"/>
      <c r="Y15" s="214"/>
    </row>
    <row r="16" spans="2:40" s="89" customFormat="1" ht="16.5" customHeight="1" x14ac:dyDescent="0.2">
      <c r="B16" s="328"/>
      <c r="C16" s="209"/>
      <c r="D16" s="226"/>
      <c r="E16" s="227"/>
      <c r="F16" s="228"/>
      <c r="G16" s="229">
        <v>0</v>
      </c>
      <c r="H16" s="227"/>
      <c r="I16" s="228"/>
      <c r="J16" s="229">
        <v>0</v>
      </c>
      <c r="K16" s="227"/>
      <c r="L16" s="228"/>
      <c r="M16" s="229">
        <v>0</v>
      </c>
      <c r="N16" s="227"/>
      <c r="O16" s="228"/>
      <c r="P16" s="229">
        <v>0</v>
      </c>
      <c r="Q16" s="227"/>
      <c r="R16" s="228"/>
      <c r="S16" s="229">
        <v>0</v>
      </c>
      <c r="T16" s="227"/>
      <c r="U16" s="228"/>
      <c r="V16" s="229">
        <v>0</v>
      </c>
      <c r="W16" s="214"/>
      <c r="X16" s="214"/>
      <c r="Y16" s="214"/>
    </row>
    <row r="17" spans="2:40" s="89" customFormat="1" ht="16.5" customHeight="1" x14ac:dyDescent="0.2">
      <c r="B17" s="329"/>
      <c r="C17" s="325" t="s">
        <v>97</v>
      </c>
      <c r="D17" s="326"/>
      <c r="E17" s="218">
        <f>SUM(E12:E16)</f>
        <v>0</v>
      </c>
      <c r="F17" s="219" t="s">
        <v>98</v>
      </c>
      <c r="G17" s="220">
        <f>SUM(G12:G16)</f>
        <v>0</v>
      </c>
      <c r="H17" s="218">
        <f>SUM(H12:H16)</f>
        <v>0</v>
      </c>
      <c r="I17" s="219" t="s">
        <v>98</v>
      </c>
      <c r="J17" s="220">
        <f>SUM(J12:J16)</f>
        <v>10</v>
      </c>
      <c r="K17" s="218">
        <f>SUM(K12:K16)</f>
        <v>0</v>
      </c>
      <c r="L17" s="219" t="s">
        <v>98</v>
      </c>
      <c r="M17" s="220">
        <f>SUM(M12:M16)</f>
        <v>20</v>
      </c>
      <c r="N17" s="218">
        <f>SUM(N12:N16)</f>
        <v>0</v>
      </c>
      <c r="O17" s="219" t="s">
        <v>98</v>
      </c>
      <c r="P17" s="220">
        <f>SUM(P12:P16)</f>
        <v>30</v>
      </c>
      <c r="Q17" s="218">
        <f>SUM(Q12:Q16)</f>
        <v>0</v>
      </c>
      <c r="R17" s="219" t="s">
        <v>98</v>
      </c>
      <c r="S17" s="220">
        <f>SUM(S12:S16)</f>
        <v>30</v>
      </c>
      <c r="T17" s="218">
        <f>SUM(T12:T16)</f>
        <v>0</v>
      </c>
      <c r="U17" s="219" t="s">
        <v>98</v>
      </c>
      <c r="V17" s="220">
        <f>SUM(V12:V16)</f>
        <v>30</v>
      </c>
      <c r="W17" s="221"/>
      <c r="X17" s="222"/>
      <c r="Y17" s="223"/>
      <c r="AB17" s="90"/>
      <c r="AC17" s="90">
        <f>E17</f>
        <v>0</v>
      </c>
      <c r="AD17" s="90">
        <f>H17</f>
        <v>0</v>
      </c>
      <c r="AE17" s="90">
        <f>K17</f>
        <v>0</v>
      </c>
      <c r="AF17" s="90">
        <f>N17</f>
        <v>0</v>
      </c>
      <c r="AG17" s="90">
        <f>Q17</f>
        <v>0</v>
      </c>
      <c r="AH17" s="90">
        <f>T17</f>
        <v>0</v>
      </c>
      <c r="AI17" s="90">
        <f>E35</f>
        <v>0</v>
      </c>
      <c r="AJ17" s="90">
        <f>H35</f>
        <v>0</v>
      </c>
      <c r="AK17" s="90">
        <f>K35</f>
        <v>0</v>
      </c>
      <c r="AL17" s="90">
        <f>N35</f>
        <v>0</v>
      </c>
      <c r="AM17" s="90">
        <f>Q35</f>
        <v>0</v>
      </c>
      <c r="AN17" s="90">
        <f>T35</f>
        <v>0</v>
      </c>
    </row>
    <row r="18" spans="2:40" s="89" customFormat="1" ht="16.5" customHeight="1" x14ac:dyDescent="0.2">
      <c r="B18" s="344" t="s">
        <v>100</v>
      </c>
      <c r="C18" s="345"/>
      <c r="D18" s="346"/>
      <c r="E18" s="230" t="s">
        <v>112</v>
      </c>
      <c r="F18" s="231"/>
      <c r="G18" s="232"/>
      <c r="H18" s="230" t="s">
        <v>111</v>
      </c>
      <c r="I18" s="231"/>
      <c r="J18" s="232"/>
      <c r="K18" s="230" t="s">
        <v>114</v>
      </c>
      <c r="L18" s="233"/>
      <c r="M18" s="232"/>
      <c r="N18" s="230" t="s">
        <v>115</v>
      </c>
      <c r="O18" s="233"/>
      <c r="P18" s="232"/>
      <c r="Q18" s="230" t="s">
        <v>113</v>
      </c>
      <c r="R18" s="233"/>
      <c r="S18" s="232"/>
      <c r="T18" s="230"/>
      <c r="U18" s="233"/>
      <c r="V18" s="232"/>
      <c r="W18" s="235"/>
      <c r="X18" s="235"/>
      <c r="Y18" s="235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</row>
    <row r="19" spans="2:40" s="89" customFormat="1" ht="16.5" customHeight="1" x14ac:dyDescent="0.2">
      <c r="B19" s="347"/>
      <c r="C19" s="348"/>
      <c r="D19" s="349"/>
      <c r="E19" s="236"/>
      <c r="F19" s="237"/>
      <c r="G19" s="238"/>
      <c r="H19" s="236"/>
      <c r="I19" s="237"/>
      <c r="J19" s="238"/>
      <c r="K19" s="239"/>
      <c r="L19" s="240"/>
      <c r="M19" s="238"/>
      <c r="N19" s="239"/>
      <c r="O19" s="240"/>
      <c r="P19" s="238"/>
      <c r="Q19" s="239"/>
      <c r="R19" s="240"/>
      <c r="S19" s="238"/>
      <c r="T19" s="239"/>
      <c r="U19" s="240"/>
      <c r="V19" s="238"/>
      <c r="W19" s="235"/>
      <c r="X19" s="235"/>
      <c r="Y19" s="235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</row>
    <row r="20" spans="2:40" s="89" customFormat="1" ht="16.5" customHeight="1" x14ac:dyDescent="0.2">
      <c r="B20" s="181"/>
      <c r="C20" s="181"/>
      <c r="D20" s="181"/>
      <c r="E20" s="181"/>
      <c r="F20" s="161"/>
      <c r="G20" s="159"/>
      <c r="H20" s="181"/>
      <c r="I20" s="161"/>
      <c r="J20" s="159"/>
      <c r="K20" s="181"/>
      <c r="L20" s="161"/>
      <c r="M20" s="159"/>
      <c r="N20" s="181"/>
      <c r="O20" s="161"/>
      <c r="P20" s="159"/>
      <c r="Q20" s="181"/>
      <c r="R20" s="161"/>
      <c r="S20" s="159"/>
      <c r="T20" s="181"/>
      <c r="U20" s="161"/>
      <c r="V20" s="159"/>
      <c r="W20" s="181"/>
      <c r="X20" s="161"/>
      <c r="Y20" s="159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</row>
    <row r="21" spans="2:40" s="89" customFormat="1" ht="16.5" customHeight="1" x14ac:dyDescent="0.2">
      <c r="B21" s="155"/>
      <c r="C21" s="155" t="str">
        <f>C3</f>
        <v>販売計画（商品別、取引先別）と市場環境</v>
      </c>
      <c r="D21" s="155"/>
      <c r="E21" s="181"/>
      <c r="F21" s="159"/>
      <c r="G21" s="159"/>
      <c r="H21" s="181"/>
      <c r="I21" s="159"/>
      <c r="J21" s="159"/>
      <c r="K21" s="181"/>
      <c r="L21" s="159"/>
      <c r="M21" s="159"/>
      <c r="N21" s="181"/>
      <c r="O21" s="159"/>
      <c r="P21" s="159"/>
      <c r="Q21" s="181"/>
      <c r="R21" s="159"/>
      <c r="S21" s="159"/>
      <c r="T21" s="181"/>
      <c r="U21" s="159"/>
      <c r="V21" s="159"/>
      <c r="W21" s="181"/>
      <c r="X21" s="159"/>
      <c r="Y21" s="159"/>
      <c r="AB21" s="90"/>
      <c r="AC21" s="90">
        <f>G17</f>
        <v>0</v>
      </c>
      <c r="AD21" s="90">
        <f>J17</f>
        <v>10</v>
      </c>
      <c r="AE21" s="90">
        <f>M17</f>
        <v>20</v>
      </c>
      <c r="AF21" s="90">
        <f>P17</f>
        <v>30</v>
      </c>
      <c r="AG21" s="90">
        <f>S17</f>
        <v>30</v>
      </c>
      <c r="AH21" s="90">
        <f>V17</f>
        <v>30</v>
      </c>
      <c r="AI21" s="90">
        <f>G35</f>
        <v>30</v>
      </c>
      <c r="AJ21" s="90">
        <f>J35</f>
        <v>40</v>
      </c>
      <c r="AK21" s="90">
        <f>M35</f>
        <v>40</v>
      </c>
      <c r="AL21" s="90">
        <f>P35</f>
        <v>40</v>
      </c>
      <c r="AM21" s="90">
        <f>S35</f>
        <v>40</v>
      </c>
      <c r="AN21" s="90">
        <f>V35</f>
        <v>50</v>
      </c>
    </row>
    <row r="22" spans="2:40" s="89" customFormat="1" ht="16.5" customHeight="1" x14ac:dyDescent="0.2">
      <c r="B22" s="316"/>
      <c r="C22" s="160" t="s">
        <v>90</v>
      </c>
      <c r="D22" s="316" t="s">
        <v>191</v>
      </c>
      <c r="E22" s="324" t="s">
        <v>101</v>
      </c>
      <c r="F22" s="325"/>
      <c r="G22" s="326"/>
      <c r="H22" s="324" t="s">
        <v>221</v>
      </c>
      <c r="I22" s="325"/>
      <c r="J22" s="326"/>
      <c r="K22" s="324" t="s">
        <v>222</v>
      </c>
      <c r="L22" s="325"/>
      <c r="M22" s="326"/>
      <c r="N22" s="324" t="s">
        <v>223</v>
      </c>
      <c r="O22" s="325"/>
      <c r="P22" s="326"/>
      <c r="Q22" s="324" t="s">
        <v>224</v>
      </c>
      <c r="R22" s="325"/>
      <c r="S22" s="326"/>
      <c r="T22" s="324" t="s">
        <v>225</v>
      </c>
      <c r="U22" s="325"/>
      <c r="V22" s="326"/>
      <c r="W22" s="324" t="s">
        <v>102</v>
      </c>
      <c r="X22" s="325"/>
      <c r="Y22" s="326"/>
      <c r="AB22" s="90">
        <v>0.03</v>
      </c>
      <c r="AC22" s="90">
        <f>INT(AC21*$AB$22)</f>
        <v>0</v>
      </c>
      <c r="AD22" s="90">
        <f t="shared" ref="AD22:AN22" si="0">INT(AD21*$AB$22)</f>
        <v>0</v>
      </c>
      <c r="AE22" s="90">
        <f t="shared" si="0"/>
        <v>0</v>
      </c>
      <c r="AF22" s="90">
        <f t="shared" si="0"/>
        <v>0</v>
      </c>
      <c r="AG22" s="90">
        <f t="shared" si="0"/>
        <v>0</v>
      </c>
      <c r="AH22" s="90">
        <f t="shared" si="0"/>
        <v>0</v>
      </c>
      <c r="AI22" s="90">
        <f t="shared" si="0"/>
        <v>0</v>
      </c>
      <c r="AJ22" s="90">
        <f t="shared" si="0"/>
        <v>1</v>
      </c>
      <c r="AK22" s="90">
        <f t="shared" si="0"/>
        <v>1</v>
      </c>
      <c r="AL22" s="90">
        <f t="shared" si="0"/>
        <v>1</v>
      </c>
      <c r="AM22" s="90">
        <f t="shared" si="0"/>
        <v>1</v>
      </c>
      <c r="AN22" s="90">
        <f t="shared" si="0"/>
        <v>1</v>
      </c>
    </row>
    <row r="23" spans="2:40" s="89" customFormat="1" ht="16.5" customHeight="1" x14ac:dyDescent="0.2">
      <c r="B23" s="317"/>
      <c r="C23" s="162" t="s">
        <v>92</v>
      </c>
      <c r="D23" s="317"/>
      <c r="E23" s="163" t="s">
        <v>93</v>
      </c>
      <c r="F23" s="164" t="s">
        <v>94</v>
      </c>
      <c r="G23" s="165" t="s">
        <v>95</v>
      </c>
      <c r="H23" s="163" t="s">
        <v>93</v>
      </c>
      <c r="I23" s="164" t="s">
        <v>94</v>
      </c>
      <c r="J23" s="165" t="s">
        <v>95</v>
      </c>
      <c r="K23" s="163" t="s">
        <v>93</v>
      </c>
      <c r="L23" s="164" t="s">
        <v>94</v>
      </c>
      <c r="M23" s="165" t="s">
        <v>95</v>
      </c>
      <c r="N23" s="163" t="s">
        <v>93</v>
      </c>
      <c r="O23" s="164" t="s">
        <v>94</v>
      </c>
      <c r="P23" s="165" t="s">
        <v>95</v>
      </c>
      <c r="Q23" s="163" t="s">
        <v>93</v>
      </c>
      <c r="R23" s="164" t="s">
        <v>94</v>
      </c>
      <c r="S23" s="165" t="s">
        <v>95</v>
      </c>
      <c r="T23" s="163" t="s">
        <v>93</v>
      </c>
      <c r="U23" s="164" t="s">
        <v>94</v>
      </c>
      <c r="V23" s="165" t="s">
        <v>95</v>
      </c>
      <c r="W23" s="163" t="s">
        <v>93</v>
      </c>
      <c r="X23" s="164" t="s">
        <v>94</v>
      </c>
      <c r="Y23" s="165" t="s">
        <v>95</v>
      </c>
    </row>
    <row r="24" spans="2:40" s="89" customFormat="1" ht="16.5" customHeight="1" x14ac:dyDescent="0.2">
      <c r="B24" s="342" t="s">
        <v>96</v>
      </c>
      <c r="C24" s="209" t="s">
        <v>159</v>
      </c>
      <c r="D24" s="210" t="s">
        <v>119</v>
      </c>
      <c r="E24" s="211"/>
      <c r="F24" s="212"/>
      <c r="G24" s="213">
        <v>12</v>
      </c>
      <c r="H24" s="211"/>
      <c r="I24" s="212"/>
      <c r="J24" s="213">
        <v>16</v>
      </c>
      <c r="K24" s="211"/>
      <c r="L24" s="212"/>
      <c r="M24" s="213">
        <v>16</v>
      </c>
      <c r="N24" s="211"/>
      <c r="O24" s="212"/>
      <c r="P24" s="213">
        <v>16</v>
      </c>
      <c r="Q24" s="211"/>
      <c r="R24" s="212"/>
      <c r="S24" s="213">
        <v>16</v>
      </c>
      <c r="T24" s="211"/>
      <c r="U24" s="212"/>
      <c r="V24" s="213">
        <v>18</v>
      </c>
      <c r="W24" s="211"/>
      <c r="X24" s="212"/>
      <c r="Y24" s="217">
        <f>G6+J6+M6+P6+S6+V6+V24+S24+P24+M24+J24+G24</f>
        <v>142</v>
      </c>
    </row>
    <row r="25" spans="2:40" s="89" customFormat="1" ht="16.5" customHeight="1" x14ac:dyDescent="0.2">
      <c r="B25" s="343"/>
      <c r="C25" s="209" t="s">
        <v>122</v>
      </c>
      <c r="D25" s="210" t="s">
        <v>119</v>
      </c>
      <c r="E25" s="215"/>
      <c r="F25" s="216"/>
      <c r="G25" s="217">
        <v>6</v>
      </c>
      <c r="H25" s="215"/>
      <c r="I25" s="216"/>
      <c r="J25" s="217">
        <v>8</v>
      </c>
      <c r="K25" s="215"/>
      <c r="L25" s="216"/>
      <c r="M25" s="217">
        <v>8</v>
      </c>
      <c r="N25" s="215"/>
      <c r="O25" s="216"/>
      <c r="P25" s="217">
        <v>8</v>
      </c>
      <c r="Q25" s="215"/>
      <c r="R25" s="216"/>
      <c r="S25" s="217">
        <v>8</v>
      </c>
      <c r="T25" s="215"/>
      <c r="U25" s="216"/>
      <c r="V25" s="217">
        <v>10</v>
      </c>
      <c r="W25" s="215"/>
      <c r="X25" s="216"/>
      <c r="Y25" s="217">
        <f>G7+J7+M7+P7+S7+V7+V25+S25+P25+M25+J25+G25</f>
        <v>74</v>
      </c>
    </row>
    <row r="26" spans="2:40" s="89" customFormat="1" ht="16.5" customHeight="1" x14ac:dyDescent="0.2">
      <c r="B26" s="343"/>
      <c r="C26" s="209" t="s">
        <v>160</v>
      </c>
      <c r="D26" s="210" t="s">
        <v>120</v>
      </c>
      <c r="E26" s="215"/>
      <c r="F26" s="216"/>
      <c r="G26" s="217">
        <v>4</v>
      </c>
      <c r="H26" s="215"/>
      <c r="I26" s="216"/>
      <c r="J26" s="217">
        <v>5</v>
      </c>
      <c r="K26" s="215"/>
      <c r="L26" s="216"/>
      <c r="M26" s="217">
        <v>5</v>
      </c>
      <c r="N26" s="215"/>
      <c r="O26" s="216"/>
      <c r="P26" s="217">
        <v>5</v>
      </c>
      <c r="Q26" s="215"/>
      <c r="R26" s="216"/>
      <c r="S26" s="217">
        <v>5</v>
      </c>
      <c r="T26" s="215"/>
      <c r="U26" s="216"/>
      <c r="V26" s="217">
        <v>7</v>
      </c>
      <c r="W26" s="215"/>
      <c r="X26" s="216"/>
      <c r="Y26" s="217">
        <f>G8+J8+M8+P8+S8+V8+V26+S26+P26+M26+J26+G26</f>
        <v>46</v>
      </c>
    </row>
    <row r="27" spans="2:40" s="89" customFormat="1" ht="16.5" customHeight="1" x14ac:dyDescent="0.2">
      <c r="B27" s="343"/>
      <c r="C27" s="209" t="s">
        <v>161</v>
      </c>
      <c r="D27" s="210" t="s">
        <v>121</v>
      </c>
      <c r="E27" s="215"/>
      <c r="F27" s="216"/>
      <c r="G27" s="217">
        <v>4</v>
      </c>
      <c r="H27" s="215"/>
      <c r="I27" s="216"/>
      <c r="J27" s="217">
        <v>5</v>
      </c>
      <c r="K27" s="215"/>
      <c r="L27" s="216"/>
      <c r="M27" s="217">
        <v>5</v>
      </c>
      <c r="N27" s="215"/>
      <c r="O27" s="216"/>
      <c r="P27" s="217">
        <v>5</v>
      </c>
      <c r="Q27" s="215"/>
      <c r="R27" s="216"/>
      <c r="S27" s="217">
        <v>5</v>
      </c>
      <c r="T27" s="215"/>
      <c r="U27" s="216"/>
      <c r="V27" s="217">
        <v>7</v>
      </c>
      <c r="W27" s="215"/>
      <c r="X27" s="216"/>
      <c r="Y27" s="217">
        <f>G9+J9+M9+P9+S9+V9+V27+S27+P27+M27+J27+G27</f>
        <v>43</v>
      </c>
    </row>
    <row r="28" spans="2:40" s="89" customFormat="1" ht="16.5" customHeight="1" x14ac:dyDescent="0.2">
      <c r="B28" s="343"/>
      <c r="C28" s="209" t="s">
        <v>0</v>
      </c>
      <c r="D28" s="168"/>
      <c r="E28" s="215"/>
      <c r="F28" s="216"/>
      <c r="G28" s="217">
        <v>4</v>
      </c>
      <c r="H28" s="215"/>
      <c r="I28" s="216"/>
      <c r="J28" s="217">
        <v>6</v>
      </c>
      <c r="K28" s="215"/>
      <c r="L28" s="216"/>
      <c r="M28" s="217">
        <v>6</v>
      </c>
      <c r="N28" s="215"/>
      <c r="O28" s="216"/>
      <c r="P28" s="217">
        <v>6</v>
      </c>
      <c r="Q28" s="215"/>
      <c r="R28" s="216"/>
      <c r="S28" s="217">
        <v>6</v>
      </c>
      <c r="T28" s="215"/>
      <c r="U28" s="216"/>
      <c r="V28" s="217">
        <v>8</v>
      </c>
      <c r="W28" s="215"/>
      <c r="X28" s="216"/>
      <c r="Y28" s="217">
        <f>G10+J10+M10+P10+S10+V10+V28+S28+P28+M28+J28+G28</f>
        <v>55</v>
      </c>
    </row>
    <row r="29" spans="2:40" s="89" customFormat="1" ht="16.5" customHeight="1" x14ac:dyDescent="0.2">
      <c r="B29" s="176"/>
      <c r="C29" s="325" t="s">
        <v>97</v>
      </c>
      <c r="D29" s="326"/>
      <c r="E29" s="218">
        <f>SUM(E24:E28)</f>
        <v>0</v>
      </c>
      <c r="F29" s="219" t="s">
        <v>98</v>
      </c>
      <c r="G29" s="220">
        <f>SUM(G24:G28)</f>
        <v>30</v>
      </c>
      <c r="H29" s="218">
        <f>SUM(H24:H28)</f>
        <v>0</v>
      </c>
      <c r="I29" s="219" t="s">
        <v>98</v>
      </c>
      <c r="J29" s="220">
        <f>SUM(J24:J28)</f>
        <v>40</v>
      </c>
      <c r="K29" s="218">
        <f>SUM(K24:K28)</f>
        <v>0</v>
      </c>
      <c r="L29" s="219" t="s">
        <v>98</v>
      </c>
      <c r="M29" s="220">
        <f>SUM(M24:M28)</f>
        <v>40</v>
      </c>
      <c r="N29" s="218">
        <f>SUM(N24:N28)</f>
        <v>0</v>
      </c>
      <c r="O29" s="219" t="s">
        <v>98</v>
      </c>
      <c r="P29" s="220">
        <f>SUM(P24:P28)</f>
        <v>40</v>
      </c>
      <c r="Q29" s="218">
        <f>SUM(Q24:Q28)</f>
        <v>0</v>
      </c>
      <c r="R29" s="219" t="s">
        <v>98</v>
      </c>
      <c r="S29" s="220">
        <f>SUM(S24:S28)</f>
        <v>40</v>
      </c>
      <c r="T29" s="218">
        <f>SUM(T24:T28)</f>
        <v>0</v>
      </c>
      <c r="U29" s="219" t="s">
        <v>98</v>
      </c>
      <c r="V29" s="220">
        <f>SUM(V24:V28)</f>
        <v>50</v>
      </c>
      <c r="W29" s="218">
        <f>SUM(W24:W28)</f>
        <v>0</v>
      </c>
      <c r="X29" s="219" t="s">
        <v>98</v>
      </c>
      <c r="Y29" s="220">
        <f>SUM(Y24:Y28)</f>
        <v>360</v>
      </c>
      <c r="AB29" s="90"/>
      <c r="AC29" s="90">
        <f>E29</f>
        <v>0</v>
      </c>
      <c r="AD29" s="90">
        <f>H29</f>
        <v>0</v>
      </c>
      <c r="AE29" s="90">
        <f>K29</f>
        <v>0</v>
      </c>
      <c r="AF29" s="90">
        <f>N29</f>
        <v>0</v>
      </c>
      <c r="AG29" s="90">
        <f>Q29</f>
        <v>0</v>
      </c>
      <c r="AH29" s="90">
        <f>T29</f>
        <v>0</v>
      </c>
      <c r="AI29" s="90">
        <f>E47</f>
        <v>0</v>
      </c>
      <c r="AJ29" s="90">
        <f>H47</f>
        <v>0</v>
      </c>
      <c r="AK29" s="90">
        <f>K47</f>
        <v>0</v>
      </c>
      <c r="AL29" s="90">
        <f>N47</f>
        <v>0</v>
      </c>
      <c r="AM29" s="90">
        <f>Q47</f>
        <v>0</v>
      </c>
      <c r="AN29" s="90">
        <f>T47</f>
        <v>0</v>
      </c>
    </row>
    <row r="30" spans="2:40" s="89" customFormat="1" ht="16.5" customHeight="1" x14ac:dyDescent="0.2">
      <c r="B30" s="327" t="s">
        <v>99</v>
      </c>
      <c r="C30" s="209" t="s">
        <v>123</v>
      </c>
      <c r="D30" s="182"/>
      <c r="E30" s="215"/>
      <c r="F30" s="216"/>
      <c r="G30" s="217">
        <v>22</v>
      </c>
      <c r="H30" s="215"/>
      <c r="I30" s="216"/>
      <c r="J30" s="217">
        <v>30</v>
      </c>
      <c r="K30" s="215"/>
      <c r="L30" s="216"/>
      <c r="M30" s="217">
        <v>30</v>
      </c>
      <c r="N30" s="215"/>
      <c r="O30" s="216"/>
      <c r="P30" s="217">
        <v>30</v>
      </c>
      <c r="Q30" s="215"/>
      <c r="R30" s="216"/>
      <c r="S30" s="217">
        <v>30</v>
      </c>
      <c r="T30" s="215"/>
      <c r="U30" s="216"/>
      <c r="V30" s="217">
        <v>36</v>
      </c>
      <c r="W30" s="215"/>
      <c r="X30" s="216"/>
      <c r="Y30" s="251">
        <f>G12+J12+M12+P12+S12+V12+V30+S30+P30+M30+J30+G30</f>
        <v>269</v>
      </c>
    </row>
    <row r="31" spans="2:40" s="89" customFormat="1" ht="16.5" customHeight="1" x14ac:dyDescent="0.2">
      <c r="B31" s="328"/>
      <c r="C31" s="209" t="s">
        <v>108</v>
      </c>
      <c r="D31" s="224" t="s">
        <v>116</v>
      </c>
      <c r="E31" s="215"/>
      <c r="F31" s="216"/>
      <c r="G31" s="217">
        <v>5</v>
      </c>
      <c r="H31" s="215"/>
      <c r="I31" s="216"/>
      <c r="J31" s="217">
        <v>5</v>
      </c>
      <c r="K31" s="215"/>
      <c r="L31" s="216"/>
      <c r="M31" s="217">
        <v>5</v>
      </c>
      <c r="N31" s="215"/>
      <c r="O31" s="216"/>
      <c r="P31" s="217">
        <v>5</v>
      </c>
      <c r="Q31" s="215"/>
      <c r="R31" s="216"/>
      <c r="S31" s="217">
        <v>5</v>
      </c>
      <c r="T31" s="215"/>
      <c r="U31" s="216"/>
      <c r="V31" s="217">
        <v>7</v>
      </c>
      <c r="W31" s="215"/>
      <c r="X31" s="216"/>
      <c r="Y31" s="217">
        <f>G13+J13+M13+P13+S13+V13+V31+S31+P31+M31+J31+G31</f>
        <v>52</v>
      </c>
    </row>
    <row r="32" spans="2:40" s="89" customFormat="1" ht="16.5" customHeight="1" x14ac:dyDescent="0.2">
      <c r="B32" s="328"/>
      <c r="C32" s="209" t="s">
        <v>109</v>
      </c>
      <c r="D32" s="225" t="s">
        <v>117</v>
      </c>
      <c r="E32" s="215"/>
      <c r="F32" s="216"/>
      <c r="G32" s="217">
        <v>3</v>
      </c>
      <c r="H32" s="215"/>
      <c r="I32" s="216"/>
      <c r="J32" s="217">
        <v>5</v>
      </c>
      <c r="K32" s="215"/>
      <c r="L32" s="216"/>
      <c r="M32" s="217">
        <v>5</v>
      </c>
      <c r="N32" s="215"/>
      <c r="O32" s="216"/>
      <c r="P32" s="217">
        <v>5</v>
      </c>
      <c r="Q32" s="215"/>
      <c r="R32" s="216"/>
      <c r="S32" s="217">
        <v>5</v>
      </c>
      <c r="T32" s="215"/>
      <c r="U32" s="216"/>
      <c r="V32" s="217">
        <v>7</v>
      </c>
      <c r="W32" s="215"/>
      <c r="X32" s="216"/>
      <c r="Y32" s="217">
        <f>G14+J14+M14+P14+S14+V14+V32+S32+P32+M32+J32+G32</f>
        <v>39</v>
      </c>
    </row>
    <row r="33" spans="2:25" s="92" customFormat="1" ht="16.5" customHeight="1" x14ac:dyDescent="0.2">
      <c r="B33" s="328"/>
      <c r="C33" s="209"/>
      <c r="D33" s="182"/>
      <c r="E33" s="215"/>
      <c r="F33" s="216"/>
      <c r="G33" s="217">
        <v>0</v>
      </c>
      <c r="H33" s="215"/>
      <c r="I33" s="216"/>
      <c r="J33" s="217">
        <v>0</v>
      </c>
      <c r="K33" s="215"/>
      <c r="L33" s="216"/>
      <c r="M33" s="217">
        <v>0</v>
      </c>
      <c r="N33" s="215"/>
      <c r="O33" s="216"/>
      <c r="P33" s="217">
        <v>0</v>
      </c>
      <c r="Q33" s="215"/>
      <c r="R33" s="216"/>
      <c r="S33" s="217">
        <v>0</v>
      </c>
      <c r="T33" s="215"/>
      <c r="U33" s="216"/>
      <c r="V33" s="217">
        <v>0</v>
      </c>
      <c r="W33" s="215"/>
      <c r="X33" s="216"/>
      <c r="Y33" s="217">
        <f>G15+J15+M15+P15+S15+V15+V33+S33+P33+M33+J33+G33</f>
        <v>0</v>
      </c>
    </row>
    <row r="34" spans="2:25" s="89" customFormat="1" ht="16.5" customHeight="1" x14ac:dyDescent="0.2">
      <c r="B34" s="328"/>
      <c r="C34" s="167"/>
      <c r="D34" s="184"/>
      <c r="E34" s="227"/>
      <c r="F34" s="228"/>
      <c r="G34" s="229">
        <v>0</v>
      </c>
      <c r="H34" s="227"/>
      <c r="I34" s="228"/>
      <c r="J34" s="229">
        <v>0</v>
      </c>
      <c r="K34" s="227"/>
      <c r="L34" s="228"/>
      <c r="M34" s="229">
        <v>0</v>
      </c>
      <c r="N34" s="227"/>
      <c r="O34" s="228"/>
      <c r="P34" s="229">
        <v>0</v>
      </c>
      <c r="Q34" s="227"/>
      <c r="R34" s="228"/>
      <c r="S34" s="229">
        <v>0</v>
      </c>
      <c r="T34" s="227"/>
      <c r="U34" s="228"/>
      <c r="V34" s="229">
        <v>0</v>
      </c>
      <c r="W34" s="227"/>
      <c r="X34" s="228"/>
      <c r="Y34" s="252">
        <f>G16+J16+M16+P16+S16+V16+V34+S34+P34+M34+J34+G34</f>
        <v>0</v>
      </c>
    </row>
    <row r="35" spans="2:25" s="89" customFormat="1" ht="16.5" customHeight="1" x14ac:dyDescent="0.2">
      <c r="B35" s="329"/>
      <c r="C35" s="325" t="s">
        <v>97</v>
      </c>
      <c r="D35" s="326"/>
      <c r="E35" s="218">
        <f>SUM(E30:E34)</f>
        <v>0</v>
      </c>
      <c r="F35" s="219" t="s">
        <v>98</v>
      </c>
      <c r="G35" s="220">
        <f>SUM(G30:G34)</f>
        <v>30</v>
      </c>
      <c r="H35" s="218">
        <f>SUM(H30:H34)</f>
        <v>0</v>
      </c>
      <c r="I35" s="219" t="s">
        <v>98</v>
      </c>
      <c r="J35" s="220">
        <f>SUM(J30:J34)</f>
        <v>40</v>
      </c>
      <c r="K35" s="218">
        <f>SUM(K30:K34)</f>
        <v>0</v>
      </c>
      <c r="L35" s="219" t="s">
        <v>98</v>
      </c>
      <c r="M35" s="220">
        <f>SUM(M30:M34)</f>
        <v>40</v>
      </c>
      <c r="N35" s="218">
        <f>SUM(N30:N34)</f>
        <v>0</v>
      </c>
      <c r="O35" s="219" t="s">
        <v>98</v>
      </c>
      <c r="P35" s="220">
        <f>SUM(P30:P34)</f>
        <v>40</v>
      </c>
      <c r="Q35" s="218">
        <f>SUM(Q30:Q34)</f>
        <v>0</v>
      </c>
      <c r="R35" s="219" t="s">
        <v>98</v>
      </c>
      <c r="S35" s="220">
        <f>SUM(S30:S34)</f>
        <v>40</v>
      </c>
      <c r="T35" s="218">
        <f>SUM(T30:T34)</f>
        <v>0</v>
      </c>
      <c r="U35" s="219" t="s">
        <v>98</v>
      </c>
      <c r="V35" s="220">
        <f>SUM(V30:V34)</f>
        <v>50</v>
      </c>
      <c r="W35" s="218">
        <f>SUM(W30:W34)</f>
        <v>0</v>
      </c>
      <c r="X35" s="219" t="s">
        <v>98</v>
      </c>
      <c r="Y35" s="220">
        <f>SUM(Y30:Y34)</f>
        <v>360</v>
      </c>
    </row>
    <row r="36" spans="2:25" s="89" customFormat="1" ht="16.5" customHeight="1" x14ac:dyDescent="0.2">
      <c r="B36" s="344" t="s">
        <v>100</v>
      </c>
      <c r="C36" s="345"/>
      <c r="D36" s="346"/>
      <c r="E36" s="230"/>
      <c r="F36" s="233"/>
      <c r="G36" s="232"/>
      <c r="H36" s="234"/>
      <c r="I36" s="233"/>
      <c r="J36" s="232"/>
      <c r="K36" s="230"/>
      <c r="L36" s="233"/>
      <c r="M36" s="232"/>
      <c r="N36" s="230"/>
      <c r="O36" s="233"/>
      <c r="P36" s="232"/>
      <c r="Q36" s="230"/>
      <c r="R36" s="233"/>
      <c r="S36" s="232"/>
      <c r="T36" s="230" t="s">
        <v>113</v>
      </c>
      <c r="U36" s="233"/>
      <c r="V36" s="232"/>
      <c r="W36" s="230"/>
      <c r="X36" s="233"/>
      <c r="Y36" s="232"/>
    </row>
    <row r="37" spans="2:25" s="89" customFormat="1" ht="16.5" customHeight="1" x14ac:dyDescent="0.2">
      <c r="B37" s="347"/>
      <c r="C37" s="348"/>
      <c r="D37" s="349"/>
      <c r="E37" s="239"/>
      <c r="F37" s="240"/>
      <c r="G37" s="238"/>
      <c r="H37" s="239"/>
      <c r="I37" s="240"/>
      <c r="J37" s="238"/>
      <c r="K37" s="239"/>
      <c r="L37" s="240"/>
      <c r="M37" s="238"/>
      <c r="N37" s="239"/>
      <c r="O37" s="240"/>
      <c r="P37" s="238"/>
      <c r="Q37" s="239"/>
      <c r="R37" s="240"/>
      <c r="S37" s="238"/>
      <c r="T37" s="253" t="s">
        <v>115</v>
      </c>
      <c r="U37" s="240"/>
      <c r="V37" s="238"/>
      <c r="W37" s="239"/>
      <c r="X37" s="240"/>
      <c r="Y37" s="238"/>
    </row>
    <row r="38" spans="2:25" s="89" customFormat="1" ht="15" customHeight="1" x14ac:dyDescent="0.2">
      <c r="B38" s="241"/>
      <c r="C38" s="241"/>
      <c r="D38" s="241"/>
      <c r="E38" s="242"/>
      <c r="F38" s="177"/>
      <c r="G38" s="241"/>
      <c r="H38" s="242"/>
      <c r="I38" s="177"/>
      <c r="J38" s="241"/>
      <c r="K38" s="242"/>
      <c r="L38" s="177"/>
      <c r="M38" s="241"/>
      <c r="N38" s="242"/>
      <c r="O38" s="177"/>
      <c r="P38" s="241"/>
      <c r="Q38" s="242"/>
      <c r="R38" s="177"/>
      <c r="S38" s="241"/>
      <c r="T38" s="242"/>
      <c r="U38" s="177"/>
      <c r="V38" s="241"/>
      <c r="W38" s="242"/>
      <c r="X38" s="177"/>
      <c r="Y38" s="195"/>
    </row>
    <row r="39" spans="2:25" s="89" customFormat="1" ht="19.2" customHeight="1" x14ac:dyDescent="0.2">
      <c r="B39" s="324" t="s">
        <v>192</v>
      </c>
      <c r="C39" s="325"/>
      <c r="D39" s="326"/>
      <c r="E39" s="313" t="s">
        <v>146</v>
      </c>
      <c r="F39" s="314"/>
      <c r="G39" s="314"/>
      <c r="H39" s="314"/>
      <c r="I39" s="315"/>
      <c r="J39" s="313" t="s">
        <v>147</v>
      </c>
      <c r="K39" s="314"/>
      <c r="L39" s="314"/>
      <c r="M39" s="314"/>
      <c r="N39" s="315"/>
      <c r="O39" s="313" t="s">
        <v>148</v>
      </c>
      <c r="P39" s="314"/>
      <c r="Q39" s="314"/>
      <c r="R39" s="314"/>
      <c r="S39" s="315"/>
      <c r="T39" s="313" t="s">
        <v>149</v>
      </c>
      <c r="U39" s="314"/>
      <c r="V39" s="314"/>
      <c r="W39" s="314"/>
      <c r="X39" s="315"/>
      <c r="Y39" s="159"/>
    </row>
    <row r="40" spans="2:25" s="89" customFormat="1" ht="19.2" customHeight="1" x14ac:dyDescent="0.2">
      <c r="B40" s="376" t="s">
        <v>203</v>
      </c>
      <c r="C40" s="377"/>
      <c r="D40" s="378"/>
      <c r="E40" s="379" t="s">
        <v>194</v>
      </c>
      <c r="F40" s="380"/>
      <c r="G40" s="380"/>
      <c r="H40" s="380"/>
      <c r="I40" s="381"/>
      <c r="J40" s="379" t="s">
        <v>195</v>
      </c>
      <c r="K40" s="380"/>
      <c r="L40" s="380"/>
      <c r="M40" s="380"/>
      <c r="N40" s="381"/>
      <c r="O40" s="379" t="s">
        <v>204</v>
      </c>
      <c r="P40" s="380"/>
      <c r="Q40" s="380"/>
      <c r="R40" s="380"/>
      <c r="S40" s="381"/>
      <c r="T40" s="379" t="s">
        <v>205</v>
      </c>
      <c r="U40" s="380"/>
      <c r="V40" s="380"/>
      <c r="W40" s="380"/>
      <c r="X40" s="381"/>
      <c r="Y40" s="159"/>
    </row>
    <row r="41" spans="2:25" s="89" customFormat="1" ht="18" customHeight="1" x14ac:dyDescent="0.2">
      <c r="B41" s="330" t="s">
        <v>193</v>
      </c>
      <c r="C41" s="331"/>
      <c r="D41" s="332"/>
      <c r="E41" s="382" t="s">
        <v>208</v>
      </c>
      <c r="F41" s="383"/>
      <c r="G41" s="383"/>
      <c r="H41" s="383"/>
      <c r="I41" s="384"/>
      <c r="J41" s="385" t="s">
        <v>197</v>
      </c>
      <c r="K41" s="386"/>
      <c r="L41" s="386" t="s">
        <v>198</v>
      </c>
      <c r="M41" s="386"/>
      <c r="N41" s="387"/>
      <c r="O41" s="385" t="s">
        <v>196</v>
      </c>
      <c r="P41" s="386"/>
      <c r="Q41" s="386" t="s">
        <v>199</v>
      </c>
      <c r="R41" s="386"/>
      <c r="S41" s="387"/>
      <c r="T41" s="385" t="s">
        <v>201</v>
      </c>
      <c r="U41" s="386"/>
      <c r="V41" s="386"/>
      <c r="W41" s="386"/>
      <c r="X41" s="387"/>
      <c r="Y41" s="159"/>
    </row>
    <row r="42" spans="2:25" s="89" customFormat="1" ht="18" customHeight="1" x14ac:dyDescent="0.2">
      <c r="B42" s="333"/>
      <c r="C42" s="334"/>
      <c r="D42" s="335"/>
      <c r="E42" s="390" t="s">
        <v>207</v>
      </c>
      <c r="F42" s="391"/>
      <c r="G42" s="223"/>
      <c r="H42" s="221"/>
      <c r="I42" s="243"/>
      <c r="J42" s="244"/>
      <c r="K42" s="221"/>
      <c r="L42" s="388"/>
      <c r="M42" s="388"/>
      <c r="N42" s="389"/>
      <c r="O42" s="245"/>
      <c r="P42" s="223"/>
      <c r="Q42" s="388" t="s">
        <v>200</v>
      </c>
      <c r="R42" s="388"/>
      <c r="S42" s="389"/>
      <c r="T42" s="395" t="s">
        <v>202</v>
      </c>
      <c r="U42" s="388"/>
      <c r="V42" s="388"/>
      <c r="W42" s="388"/>
      <c r="X42" s="389"/>
      <c r="Y42" s="159"/>
    </row>
    <row r="43" spans="2:25" s="89" customFormat="1" ht="18" customHeight="1" x14ac:dyDescent="0.2">
      <c r="B43" s="333"/>
      <c r="C43" s="334"/>
      <c r="D43" s="335"/>
      <c r="E43" s="250"/>
      <c r="F43" s="250"/>
      <c r="G43" s="223"/>
      <c r="H43" s="221"/>
      <c r="I43" s="243"/>
      <c r="J43" s="244"/>
      <c r="K43" s="221"/>
      <c r="L43" s="248"/>
      <c r="M43" s="248"/>
      <c r="N43" s="248"/>
      <c r="O43" s="245"/>
      <c r="P43" s="223"/>
      <c r="Q43" s="248"/>
      <c r="R43" s="248"/>
      <c r="S43" s="249"/>
      <c r="T43" s="247"/>
      <c r="U43" s="248"/>
      <c r="V43" s="248"/>
      <c r="W43" s="248"/>
      <c r="X43" s="249"/>
      <c r="Y43" s="159"/>
    </row>
    <row r="44" spans="2:25" s="89" customFormat="1" ht="18" customHeight="1" x14ac:dyDescent="0.2">
      <c r="B44" s="336"/>
      <c r="C44" s="337"/>
      <c r="D44" s="338"/>
      <c r="E44" s="205"/>
      <c r="F44" s="205"/>
      <c r="G44" s="156"/>
      <c r="H44" s="206"/>
      <c r="I44" s="190"/>
      <c r="J44" s="207"/>
      <c r="K44" s="206"/>
      <c r="L44" s="189"/>
      <c r="M44" s="156"/>
      <c r="N44" s="206"/>
      <c r="O44" s="188"/>
      <c r="P44" s="156"/>
      <c r="Q44" s="206"/>
      <c r="R44" s="189"/>
      <c r="S44" s="191"/>
      <c r="T44" s="392"/>
      <c r="U44" s="393"/>
      <c r="V44" s="393"/>
      <c r="W44" s="393"/>
      <c r="X44" s="394"/>
      <c r="Y44" s="159"/>
    </row>
    <row r="45" spans="2:25" s="89" customFormat="1" ht="16.2" customHeight="1" x14ac:dyDescent="0.2">
      <c r="B45" s="125"/>
      <c r="C45" s="125"/>
      <c r="D45" s="125"/>
      <c r="E45" s="126"/>
      <c r="F45" s="91"/>
      <c r="G45" s="125"/>
      <c r="H45" s="126"/>
      <c r="I45" s="91"/>
      <c r="J45" s="125"/>
      <c r="K45" s="126"/>
      <c r="L45" s="91"/>
      <c r="M45" s="125"/>
      <c r="N45" s="126"/>
      <c r="O45" s="91"/>
      <c r="P45" s="125"/>
      <c r="Q45" s="126"/>
      <c r="R45" s="91"/>
      <c r="S45" s="125"/>
      <c r="T45" s="126"/>
      <c r="U45" s="91"/>
      <c r="V45" s="125"/>
      <c r="W45" s="126"/>
      <c r="X45" s="91"/>
      <c r="Y45" s="92"/>
    </row>
    <row r="46" spans="2:25" s="89" customFormat="1" ht="18" customHeight="1" x14ac:dyDescent="0.2"/>
  </sheetData>
  <mergeCells count="52">
    <mergeCell ref="T44:U44"/>
    <mergeCell ref="V44:X44"/>
    <mergeCell ref="T42:X42"/>
    <mergeCell ref="T41:X41"/>
    <mergeCell ref="O41:P41"/>
    <mergeCell ref="Q41:S41"/>
    <mergeCell ref="Q42:S42"/>
    <mergeCell ref="B41:D44"/>
    <mergeCell ref="E41:I41"/>
    <mergeCell ref="J41:K41"/>
    <mergeCell ref="L41:N41"/>
    <mergeCell ref="L42:N42"/>
    <mergeCell ref="E42:F42"/>
    <mergeCell ref="B40:D40"/>
    <mergeCell ref="E40:I40"/>
    <mergeCell ref="J40:N40"/>
    <mergeCell ref="O40:S40"/>
    <mergeCell ref="T40:X40"/>
    <mergeCell ref="B39:D39"/>
    <mergeCell ref="E39:I39"/>
    <mergeCell ref="J39:N39"/>
    <mergeCell ref="O39:S39"/>
    <mergeCell ref="T39:X39"/>
    <mergeCell ref="W22:Y22"/>
    <mergeCell ref="B24:B28"/>
    <mergeCell ref="C29:D29"/>
    <mergeCell ref="C35:D35"/>
    <mergeCell ref="B36:D37"/>
    <mergeCell ref="E22:G22"/>
    <mergeCell ref="H22:J22"/>
    <mergeCell ref="K22:M22"/>
    <mergeCell ref="N22:P22"/>
    <mergeCell ref="Q22:S22"/>
    <mergeCell ref="T22:V22"/>
    <mergeCell ref="B22:B23"/>
    <mergeCell ref="D22:D23"/>
    <mergeCell ref="B30:B35"/>
    <mergeCell ref="B6:B10"/>
    <mergeCell ref="C11:D11"/>
    <mergeCell ref="C17:D17"/>
    <mergeCell ref="B18:D19"/>
    <mergeCell ref="B12:B17"/>
    <mergeCell ref="N4:P4"/>
    <mergeCell ref="Q4:S4"/>
    <mergeCell ref="T4:V4"/>
    <mergeCell ref="W4:Y4"/>
    <mergeCell ref="R2:V2"/>
    <mergeCell ref="B4:B5"/>
    <mergeCell ref="D4:D5"/>
    <mergeCell ref="E4:G4"/>
    <mergeCell ref="H4:J4"/>
    <mergeCell ref="K4:M4"/>
  </mergeCells>
  <phoneticPr fontId="1"/>
  <printOptions horizontalCentered="1"/>
  <pageMargins left="0.31496062992125984" right="0.19685039370078741" top="0.55118110236220474" bottom="0.35433070866141736" header="0.31496062992125984" footer="0.31496062992125984"/>
  <pageSetup paperSize="9" scale="8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S43"/>
  <sheetViews>
    <sheetView zoomScaleNormal="100" workbookViewId="0">
      <selection activeCell="L36" sqref="L36"/>
    </sheetView>
  </sheetViews>
  <sheetFormatPr defaultRowHeight="13.2" x14ac:dyDescent="0.2"/>
  <cols>
    <col min="1" max="1" width="2.109375" customWidth="1"/>
    <col min="2" max="19" width="4.6640625" customWidth="1"/>
    <col min="20" max="20" width="1.88671875" customWidth="1"/>
    <col min="21" max="21" width="4.6640625" customWidth="1"/>
  </cols>
  <sheetData>
    <row r="1" spans="2:19" ht="19.2" x14ac:dyDescent="0.2">
      <c r="B1" s="17" t="s">
        <v>12</v>
      </c>
      <c r="Q1" s="94" t="s">
        <v>126</v>
      </c>
    </row>
    <row r="2" spans="2:19" ht="18.600000000000001" customHeight="1" x14ac:dyDescent="0.2">
      <c r="O2" s="298" t="s">
        <v>139</v>
      </c>
      <c r="P2" s="298"/>
      <c r="Q2" s="298"/>
      <c r="R2" s="298"/>
      <c r="S2" s="298"/>
    </row>
    <row r="3" spans="2:19" ht="19.95" customHeight="1" x14ac:dyDescent="0.2">
      <c r="B3" s="8" t="s">
        <v>56</v>
      </c>
      <c r="H3" s="71" t="s">
        <v>78</v>
      </c>
      <c r="O3" t="s">
        <v>77</v>
      </c>
    </row>
    <row r="4" spans="2:19" ht="19.95" customHeight="1" x14ac:dyDescent="0.2">
      <c r="C4" s="59" t="s">
        <v>57</v>
      </c>
      <c r="H4" s="63"/>
      <c r="Q4" s="1"/>
    </row>
    <row r="5" spans="2:19" ht="19.95" customHeight="1" x14ac:dyDescent="0.2">
      <c r="C5" s="300" t="s">
        <v>60</v>
      </c>
      <c r="D5" s="301"/>
      <c r="E5" s="301"/>
      <c r="F5" s="301"/>
      <c r="G5" s="302"/>
      <c r="H5" s="350" t="s">
        <v>59</v>
      </c>
      <c r="I5" s="396"/>
      <c r="J5" s="397"/>
      <c r="K5" s="10"/>
      <c r="L5" s="301" t="s">
        <v>125</v>
      </c>
      <c r="M5" s="301"/>
      <c r="N5" s="301"/>
      <c r="O5" s="301"/>
      <c r="P5" s="12"/>
      <c r="Q5" s="300" t="s">
        <v>51</v>
      </c>
      <c r="R5" s="301"/>
      <c r="S5" s="302"/>
    </row>
    <row r="6" spans="2:19" ht="19.95" customHeight="1" x14ac:dyDescent="0.2">
      <c r="C6" s="20" t="s">
        <v>31</v>
      </c>
      <c r="D6" s="18"/>
      <c r="E6" s="18"/>
      <c r="F6" s="18"/>
      <c r="G6" s="32"/>
      <c r="H6" s="38">
        <v>550</v>
      </c>
      <c r="I6" s="3"/>
      <c r="J6" s="4"/>
      <c r="K6" s="96"/>
      <c r="L6" s="97"/>
      <c r="M6" s="97"/>
      <c r="N6" s="97"/>
      <c r="O6" s="97"/>
      <c r="P6" s="98"/>
      <c r="Q6" s="38"/>
      <c r="R6" s="97"/>
      <c r="S6" s="98"/>
    </row>
    <row r="7" spans="2:19" ht="19.95" customHeight="1" x14ac:dyDescent="0.2">
      <c r="C7" s="353" t="s">
        <v>32</v>
      </c>
      <c r="D7" s="298"/>
      <c r="E7" s="22" t="s">
        <v>33</v>
      </c>
      <c r="F7" s="19"/>
      <c r="G7" s="33"/>
      <c r="H7" s="39">
        <v>200</v>
      </c>
      <c r="J7" s="9"/>
      <c r="K7" s="95" t="s">
        <v>156</v>
      </c>
      <c r="L7" s="97"/>
      <c r="M7" s="97"/>
      <c r="N7" s="97"/>
      <c r="O7" s="97"/>
      <c r="P7" s="98"/>
      <c r="Q7" s="39">
        <v>200</v>
      </c>
      <c r="R7" s="97"/>
      <c r="S7" s="98"/>
    </row>
    <row r="8" spans="2:19" ht="19.95" customHeight="1" x14ac:dyDescent="0.2">
      <c r="C8" s="21"/>
      <c r="D8" s="19"/>
      <c r="E8" s="14" t="s">
        <v>34</v>
      </c>
      <c r="F8" s="19"/>
      <c r="G8" s="33"/>
      <c r="H8" s="39">
        <v>200</v>
      </c>
      <c r="J8" s="9"/>
      <c r="K8" s="116" t="s">
        <v>167</v>
      </c>
      <c r="L8" s="97"/>
      <c r="M8" s="97"/>
      <c r="N8" s="97"/>
      <c r="O8" s="97"/>
      <c r="P8" s="98"/>
      <c r="Q8" s="39">
        <v>200</v>
      </c>
      <c r="R8" s="97"/>
      <c r="S8" s="98"/>
    </row>
    <row r="9" spans="2:19" ht="19.95" customHeight="1" x14ac:dyDescent="0.2">
      <c r="C9" s="21"/>
      <c r="D9" s="19"/>
      <c r="E9" s="14" t="s">
        <v>35</v>
      </c>
      <c r="F9" s="19"/>
      <c r="G9" s="33"/>
      <c r="H9" s="39">
        <v>100</v>
      </c>
      <c r="J9" s="9"/>
      <c r="K9" s="116" t="s">
        <v>129</v>
      </c>
      <c r="L9" s="97"/>
      <c r="M9" s="97"/>
      <c r="N9" s="97"/>
      <c r="O9" s="97"/>
      <c r="P9" s="98"/>
      <c r="Q9" s="39">
        <v>100</v>
      </c>
      <c r="R9" s="97"/>
      <c r="S9" s="98"/>
    </row>
    <row r="10" spans="2:19" ht="19.95" customHeight="1" x14ac:dyDescent="0.2">
      <c r="C10" s="13"/>
      <c r="E10" s="14" t="s">
        <v>36</v>
      </c>
      <c r="G10" s="9"/>
      <c r="H10" s="39">
        <v>50</v>
      </c>
      <c r="J10" s="9"/>
      <c r="K10" s="116" t="s">
        <v>128</v>
      </c>
      <c r="L10" s="97"/>
      <c r="M10" s="97"/>
      <c r="N10" s="97"/>
      <c r="O10" s="97"/>
      <c r="P10" s="98"/>
      <c r="Q10" s="39">
        <v>50</v>
      </c>
      <c r="R10" s="97"/>
      <c r="S10" s="98"/>
    </row>
    <row r="11" spans="2:19" ht="19.95" customHeight="1" x14ac:dyDescent="0.2">
      <c r="C11" s="13"/>
      <c r="G11" s="9"/>
      <c r="H11" s="13"/>
      <c r="J11" s="9"/>
      <c r="K11" s="96"/>
      <c r="L11" s="97"/>
      <c r="M11" s="97"/>
      <c r="N11" s="97"/>
      <c r="O11" s="97"/>
      <c r="P11" s="98"/>
      <c r="Q11" s="13"/>
      <c r="R11" s="97"/>
      <c r="S11" s="98"/>
    </row>
    <row r="12" spans="2:19" ht="19.95" customHeight="1" x14ac:dyDescent="0.2">
      <c r="C12" s="13"/>
      <c r="G12" s="9"/>
      <c r="H12" s="13"/>
      <c r="J12" s="9"/>
      <c r="K12" s="96"/>
      <c r="L12" s="97"/>
      <c r="M12" s="97"/>
      <c r="N12" s="97"/>
      <c r="O12" s="97"/>
      <c r="P12" s="98"/>
      <c r="Q12" s="13"/>
      <c r="R12" s="97"/>
      <c r="S12" s="98"/>
    </row>
    <row r="13" spans="2:19" ht="22.2" customHeight="1" x14ac:dyDescent="0.2">
      <c r="C13" s="10"/>
      <c r="D13" s="11"/>
      <c r="E13" s="15" t="s">
        <v>61</v>
      </c>
      <c r="F13" s="11"/>
      <c r="G13" s="12"/>
      <c r="H13" s="41">
        <v>550</v>
      </c>
      <c r="I13" s="11"/>
      <c r="J13" s="12"/>
      <c r="K13" s="99"/>
      <c r="L13" s="100"/>
      <c r="M13" s="100"/>
      <c r="N13" s="100"/>
      <c r="O13" s="100"/>
      <c r="P13" s="101"/>
      <c r="Q13" s="41">
        <v>550</v>
      </c>
      <c r="R13" s="100"/>
      <c r="S13" s="101"/>
    </row>
    <row r="14" spans="2:19" ht="19.95" customHeight="1" x14ac:dyDescent="0.2"/>
    <row r="15" spans="2:19" ht="19.95" customHeight="1" x14ac:dyDescent="0.2">
      <c r="C15" s="59" t="s">
        <v>58</v>
      </c>
    </row>
    <row r="16" spans="2:19" ht="19.95" customHeight="1" x14ac:dyDescent="0.2">
      <c r="C16" s="300" t="s">
        <v>60</v>
      </c>
      <c r="D16" s="301"/>
      <c r="E16" s="301"/>
      <c r="F16" s="301"/>
      <c r="G16" s="302"/>
      <c r="H16" s="350" t="s">
        <v>59</v>
      </c>
      <c r="I16" s="396"/>
      <c r="J16" s="397"/>
      <c r="K16" s="10"/>
      <c r="L16" s="301" t="s">
        <v>125</v>
      </c>
      <c r="M16" s="301"/>
      <c r="N16" s="301"/>
      <c r="O16" s="301"/>
      <c r="P16" s="12"/>
      <c r="Q16" s="300" t="s">
        <v>51</v>
      </c>
      <c r="R16" s="301"/>
      <c r="S16" s="302"/>
    </row>
    <row r="17" spans="2:19" ht="19.95" customHeight="1" x14ac:dyDescent="0.2">
      <c r="C17" s="20" t="s">
        <v>37</v>
      </c>
      <c r="D17" s="3"/>
      <c r="E17" s="3"/>
      <c r="F17" s="3"/>
      <c r="G17" s="4"/>
      <c r="H17" s="38">
        <v>100</v>
      </c>
      <c r="I17" s="3"/>
      <c r="J17" s="4"/>
      <c r="K17" s="107"/>
      <c r="L17" s="117"/>
      <c r="M17" s="118"/>
      <c r="N17" s="118"/>
      <c r="O17" s="118"/>
      <c r="P17" s="119"/>
      <c r="Q17" s="38"/>
      <c r="R17" s="97"/>
      <c r="S17" s="98"/>
    </row>
    <row r="18" spans="2:19" ht="19.95" customHeight="1" x14ac:dyDescent="0.2">
      <c r="C18" s="353" t="s">
        <v>32</v>
      </c>
      <c r="D18" s="298"/>
      <c r="G18" s="9"/>
      <c r="H18" s="40"/>
      <c r="J18" s="9"/>
      <c r="K18" s="95" t="s">
        <v>130</v>
      </c>
      <c r="L18" s="120"/>
      <c r="M18" s="121"/>
      <c r="N18" s="121"/>
      <c r="O18" s="121"/>
      <c r="P18" s="122"/>
      <c r="Q18" s="129">
        <v>50</v>
      </c>
      <c r="R18" s="97"/>
      <c r="S18" s="98"/>
    </row>
    <row r="19" spans="2:19" ht="19.95" customHeight="1" x14ac:dyDescent="0.2">
      <c r="C19" s="13"/>
      <c r="G19" s="9"/>
      <c r="H19" s="40"/>
      <c r="J19" s="9"/>
      <c r="K19" s="95" t="s">
        <v>131</v>
      </c>
      <c r="L19" s="120"/>
      <c r="M19" s="121"/>
      <c r="N19" s="121"/>
      <c r="O19" s="121"/>
      <c r="P19" s="122"/>
      <c r="Q19" s="129">
        <v>30</v>
      </c>
      <c r="R19" s="97"/>
      <c r="S19" s="98"/>
    </row>
    <row r="20" spans="2:19" ht="19.95" customHeight="1" x14ac:dyDescent="0.2">
      <c r="C20" s="13"/>
      <c r="G20" s="9"/>
      <c r="H20" s="40"/>
      <c r="J20" s="9"/>
      <c r="K20" s="95" t="s">
        <v>45</v>
      </c>
      <c r="L20" s="120"/>
      <c r="M20" s="121"/>
      <c r="N20" s="121"/>
      <c r="O20" s="121"/>
      <c r="P20" s="122"/>
      <c r="Q20" s="129">
        <v>20</v>
      </c>
      <c r="R20" s="97"/>
      <c r="S20" s="98"/>
    </row>
    <row r="21" spans="2:19" ht="19.95" customHeight="1" x14ac:dyDescent="0.2">
      <c r="C21" s="13"/>
      <c r="G21" s="9"/>
      <c r="H21" s="13"/>
      <c r="J21" s="9"/>
      <c r="K21" s="95"/>
      <c r="L21" s="120"/>
      <c r="M21" s="121"/>
      <c r="N21" s="121"/>
      <c r="O21" s="121"/>
      <c r="P21" s="122"/>
      <c r="Q21" s="13"/>
      <c r="R21" s="97"/>
      <c r="S21" s="98"/>
    </row>
    <row r="22" spans="2:19" ht="19.95" customHeight="1" x14ac:dyDescent="0.2">
      <c r="C22" s="13"/>
      <c r="G22" s="9"/>
      <c r="H22" s="13"/>
      <c r="J22" s="9"/>
      <c r="K22" s="95"/>
      <c r="L22" s="121"/>
      <c r="M22" s="121"/>
      <c r="N22" s="121"/>
      <c r="O22" s="121"/>
      <c r="P22" s="122"/>
      <c r="Q22" s="13"/>
      <c r="R22" s="97"/>
      <c r="S22" s="98"/>
    </row>
    <row r="23" spans="2:19" ht="22.8" customHeight="1" x14ac:dyDescent="0.2">
      <c r="C23" s="10"/>
      <c r="D23" s="11"/>
      <c r="E23" s="15" t="s">
        <v>62</v>
      </c>
      <c r="F23" s="11"/>
      <c r="G23" s="12"/>
      <c r="H23" s="41">
        <v>100</v>
      </c>
      <c r="I23" s="11"/>
      <c r="J23" s="12"/>
      <c r="K23" s="102"/>
      <c r="L23" s="103"/>
      <c r="M23" s="104"/>
      <c r="N23" s="104"/>
      <c r="O23" s="104"/>
      <c r="P23" s="105"/>
      <c r="Q23" s="41">
        <v>100</v>
      </c>
      <c r="R23" s="104"/>
      <c r="S23" s="105"/>
    </row>
    <row r="24" spans="2:19" ht="19.95" customHeight="1" x14ac:dyDescent="0.2">
      <c r="L24" s="56"/>
    </row>
    <row r="25" spans="2:19" ht="34.799999999999997" customHeight="1" x14ac:dyDescent="0.2">
      <c r="C25" s="10"/>
      <c r="D25" s="11"/>
      <c r="E25" s="15" t="s">
        <v>63</v>
      </c>
      <c r="F25" s="11"/>
      <c r="G25" s="12"/>
      <c r="H25" s="41">
        <v>650</v>
      </c>
      <c r="I25" s="11"/>
      <c r="J25" s="12"/>
      <c r="K25" s="102"/>
      <c r="L25" s="103"/>
      <c r="M25" s="104"/>
      <c r="N25" s="104"/>
      <c r="O25" s="104"/>
      <c r="P25" s="105"/>
      <c r="Q25" s="106">
        <v>650</v>
      </c>
      <c r="R25" s="104"/>
      <c r="S25" s="105"/>
    </row>
    <row r="26" spans="2:19" ht="17.399999999999999" customHeight="1" x14ac:dyDescent="0.2">
      <c r="L26" s="56"/>
    </row>
    <row r="27" spans="2:19" ht="19.95" customHeight="1" x14ac:dyDescent="0.2">
      <c r="B27" s="8" t="s">
        <v>64</v>
      </c>
    </row>
    <row r="28" spans="2:19" ht="19.95" customHeight="1" x14ac:dyDescent="0.2">
      <c r="C28" s="10"/>
      <c r="D28" s="301" t="s">
        <v>30</v>
      </c>
      <c r="E28" s="301"/>
      <c r="F28" s="301"/>
      <c r="G28" s="301"/>
      <c r="H28" s="11"/>
      <c r="I28" s="300" t="s">
        <v>51</v>
      </c>
      <c r="J28" s="301"/>
      <c r="K28" s="302"/>
      <c r="L28" s="10"/>
      <c r="M28" s="11"/>
      <c r="N28" s="15" t="s">
        <v>65</v>
      </c>
      <c r="O28" s="11"/>
      <c r="P28" s="12"/>
      <c r="Q28" s="300" t="s">
        <v>51</v>
      </c>
      <c r="R28" s="301"/>
      <c r="S28" s="302"/>
    </row>
    <row r="29" spans="2:19" ht="19.95" customHeight="1" x14ac:dyDescent="0.2">
      <c r="C29" s="23" t="s">
        <v>39</v>
      </c>
      <c r="D29" s="26"/>
      <c r="E29" s="26"/>
      <c r="F29" s="26"/>
      <c r="G29" s="26"/>
      <c r="H29" s="26"/>
      <c r="I29" s="42">
        <v>200</v>
      </c>
      <c r="J29" s="11"/>
      <c r="K29" s="12"/>
      <c r="L29" s="102"/>
      <c r="M29" s="104"/>
      <c r="N29" s="104"/>
      <c r="O29" s="104"/>
      <c r="P29" s="105"/>
      <c r="Q29" s="42">
        <v>200</v>
      </c>
      <c r="R29" s="104"/>
      <c r="S29" s="105"/>
    </row>
    <row r="30" spans="2:19" ht="19.95" customHeight="1" x14ac:dyDescent="0.2">
      <c r="C30" s="25"/>
      <c r="D30" s="35" t="s">
        <v>40</v>
      </c>
      <c r="E30" s="24"/>
      <c r="F30" s="24"/>
      <c r="G30" s="24"/>
      <c r="H30" s="24"/>
      <c r="I30" s="43">
        <v>100</v>
      </c>
      <c r="K30" s="9"/>
      <c r="L30" s="107" t="s">
        <v>66</v>
      </c>
      <c r="M30" s="108"/>
      <c r="N30" s="108"/>
      <c r="O30" s="108"/>
      <c r="P30" s="109"/>
      <c r="Q30" s="43">
        <v>100</v>
      </c>
      <c r="R30" s="110"/>
      <c r="S30" s="111"/>
    </row>
    <row r="31" spans="2:19" ht="19.95" customHeight="1" x14ac:dyDescent="0.2">
      <c r="C31" s="25"/>
      <c r="F31" s="24"/>
      <c r="G31" s="24"/>
      <c r="H31" s="24"/>
      <c r="I31" s="43"/>
      <c r="K31" s="9"/>
      <c r="L31" s="24" t="s">
        <v>41</v>
      </c>
      <c r="M31" s="24"/>
      <c r="N31" s="110"/>
      <c r="O31" s="110"/>
      <c r="P31" s="111"/>
      <c r="Q31" s="43"/>
      <c r="R31" s="110"/>
      <c r="S31" s="111"/>
    </row>
    <row r="32" spans="2:19" ht="19.95" customHeight="1" x14ac:dyDescent="0.2">
      <c r="C32" s="25"/>
      <c r="F32" s="24"/>
      <c r="G32" s="24"/>
      <c r="H32" s="24"/>
      <c r="I32" s="43"/>
      <c r="K32" s="9"/>
      <c r="L32" s="35" t="s">
        <v>226</v>
      </c>
      <c r="M32" s="24"/>
      <c r="N32" s="110"/>
      <c r="O32" s="110"/>
      <c r="P32" s="111"/>
      <c r="Q32" s="43"/>
      <c r="R32" s="110"/>
      <c r="S32" s="111"/>
    </row>
    <row r="33" spans="3:19" ht="19.95" customHeight="1" x14ac:dyDescent="0.2">
      <c r="C33" s="25"/>
      <c r="D33" s="24"/>
      <c r="E33" s="24"/>
      <c r="F33" s="24"/>
      <c r="G33" s="24"/>
      <c r="H33" s="24"/>
      <c r="I33" s="43"/>
      <c r="K33" s="9"/>
      <c r="L33" s="112"/>
      <c r="M33" s="113"/>
      <c r="N33" s="113"/>
      <c r="O33" s="113"/>
      <c r="P33" s="114"/>
      <c r="Q33" s="43"/>
      <c r="R33" s="110"/>
      <c r="S33" s="111"/>
    </row>
    <row r="34" spans="3:19" ht="19.95" customHeight="1" x14ac:dyDescent="0.2">
      <c r="C34" s="44" t="s">
        <v>42</v>
      </c>
      <c r="D34" s="27"/>
      <c r="E34" s="27"/>
      <c r="F34" s="27"/>
      <c r="G34" s="27"/>
      <c r="H34" s="27"/>
      <c r="I34" s="44">
        <v>200</v>
      </c>
      <c r="J34" s="3"/>
      <c r="K34" s="4"/>
      <c r="L34" s="115" t="s">
        <v>66</v>
      </c>
      <c r="M34" s="110"/>
      <c r="N34" s="110"/>
      <c r="O34" s="110"/>
      <c r="P34" s="111"/>
      <c r="Q34" s="44">
        <v>200</v>
      </c>
      <c r="R34" s="108"/>
      <c r="S34" s="109"/>
    </row>
    <row r="35" spans="3:19" ht="19.95" customHeight="1" x14ac:dyDescent="0.2">
      <c r="C35" s="25"/>
      <c r="I35" s="43"/>
      <c r="K35" s="9"/>
      <c r="L35" s="24" t="s">
        <v>41</v>
      </c>
      <c r="M35" s="24"/>
      <c r="N35" s="24"/>
      <c r="O35" s="24"/>
      <c r="P35" s="24"/>
      <c r="Q35" s="43"/>
      <c r="R35" s="110"/>
      <c r="S35" s="111"/>
    </row>
    <row r="36" spans="3:19" ht="19.95" customHeight="1" x14ac:dyDescent="0.2">
      <c r="C36" s="25"/>
      <c r="I36" s="43"/>
      <c r="K36" s="9"/>
      <c r="L36" s="35" t="s">
        <v>227</v>
      </c>
      <c r="M36" s="24"/>
      <c r="N36" s="24"/>
      <c r="O36" s="24"/>
      <c r="P36" s="24"/>
      <c r="Q36" s="43"/>
      <c r="R36" s="110"/>
      <c r="S36" s="111"/>
    </row>
    <row r="37" spans="3:19" ht="19.95" customHeight="1" x14ac:dyDescent="0.2">
      <c r="C37" s="28"/>
      <c r="D37" s="29"/>
      <c r="E37" s="29"/>
      <c r="F37" s="29"/>
      <c r="G37" s="29"/>
      <c r="H37" s="29"/>
      <c r="I37" s="45"/>
      <c r="J37" s="6"/>
      <c r="K37" s="7"/>
      <c r="L37" s="112"/>
      <c r="M37" s="113"/>
      <c r="N37" s="113"/>
      <c r="O37" s="113"/>
      <c r="P37" s="114"/>
      <c r="Q37" s="45"/>
      <c r="R37" s="113"/>
      <c r="S37" s="114"/>
    </row>
    <row r="38" spans="3:19" ht="19.95" customHeight="1" x14ac:dyDescent="0.2">
      <c r="C38" s="43" t="s">
        <v>43</v>
      </c>
      <c r="D38" s="24"/>
      <c r="E38" s="24"/>
      <c r="F38" s="24"/>
      <c r="G38" s="24"/>
      <c r="H38" s="24"/>
      <c r="I38" s="43">
        <v>150</v>
      </c>
      <c r="K38" s="9"/>
      <c r="L38" s="115" t="s">
        <v>66</v>
      </c>
      <c r="M38" s="110"/>
      <c r="N38" s="110"/>
      <c r="O38" s="110"/>
      <c r="P38" s="110"/>
      <c r="Q38" s="43">
        <v>150</v>
      </c>
      <c r="R38" s="110"/>
      <c r="S38" s="111"/>
    </row>
    <row r="39" spans="3:19" ht="19.95" customHeight="1" x14ac:dyDescent="0.2">
      <c r="C39" s="25"/>
      <c r="D39" s="24"/>
      <c r="E39" s="24"/>
      <c r="F39" s="24"/>
      <c r="G39" s="24"/>
      <c r="H39" s="24"/>
      <c r="I39" s="43"/>
      <c r="K39" s="9"/>
      <c r="L39" s="24" t="s">
        <v>41</v>
      </c>
      <c r="M39" s="24"/>
      <c r="N39" s="24"/>
      <c r="O39" s="110"/>
      <c r="P39" s="110"/>
      <c r="Q39" s="43"/>
      <c r="R39" s="110"/>
      <c r="S39" s="111"/>
    </row>
    <row r="40" spans="3:19" ht="19.95" customHeight="1" x14ac:dyDescent="0.2">
      <c r="C40" s="25"/>
      <c r="D40" s="35"/>
      <c r="E40" s="24"/>
      <c r="F40" s="24"/>
      <c r="G40" s="24"/>
      <c r="H40" s="24"/>
      <c r="I40" s="43"/>
      <c r="K40" s="9"/>
      <c r="L40" s="35" t="s">
        <v>136</v>
      </c>
      <c r="M40" s="24"/>
      <c r="N40" s="24"/>
      <c r="O40" s="110"/>
      <c r="P40" s="110"/>
      <c r="Q40" s="43"/>
      <c r="R40" s="110"/>
      <c r="S40" s="111"/>
    </row>
    <row r="41" spans="3:19" ht="19.95" customHeight="1" x14ac:dyDescent="0.2">
      <c r="C41" s="25"/>
      <c r="D41" s="35"/>
      <c r="E41" s="24"/>
      <c r="F41" s="24"/>
      <c r="G41" s="24"/>
      <c r="H41" s="24"/>
      <c r="I41" s="43"/>
      <c r="K41" s="9"/>
      <c r="L41" s="110"/>
      <c r="M41" s="110"/>
      <c r="N41" s="110"/>
      <c r="O41" s="110"/>
      <c r="P41" s="110"/>
      <c r="Q41" s="43"/>
      <c r="R41" s="110"/>
      <c r="S41" s="111"/>
    </row>
    <row r="42" spans="3:19" ht="34.799999999999997" customHeight="1" x14ac:dyDescent="0.2">
      <c r="C42" s="10"/>
      <c r="D42" s="301" t="s">
        <v>38</v>
      </c>
      <c r="E42" s="301"/>
      <c r="F42" s="301"/>
      <c r="G42" s="301"/>
      <c r="H42" s="11"/>
      <c r="I42" s="42">
        <v>650</v>
      </c>
      <c r="J42" s="11"/>
      <c r="K42" s="12"/>
      <c r="L42" s="102"/>
      <c r="M42" s="104"/>
      <c r="N42" s="104"/>
      <c r="O42" s="104"/>
      <c r="P42" s="105"/>
      <c r="Q42" s="42">
        <v>650</v>
      </c>
      <c r="R42" s="104"/>
      <c r="S42" s="105"/>
    </row>
    <row r="43" spans="3:19" ht="15.9" customHeight="1" x14ac:dyDescent="0.2"/>
  </sheetData>
  <mergeCells count="15">
    <mergeCell ref="D42:G42"/>
    <mergeCell ref="D28:G28"/>
    <mergeCell ref="I28:K28"/>
    <mergeCell ref="Q28:S28"/>
    <mergeCell ref="O2:S2"/>
    <mergeCell ref="C5:G5"/>
    <mergeCell ref="H5:J5"/>
    <mergeCell ref="L5:O5"/>
    <mergeCell ref="Q5:S5"/>
    <mergeCell ref="C7:D7"/>
    <mergeCell ref="C16:G16"/>
    <mergeCell ref="H16:J16"/>
    <mergeCell ref="L16:O16"/>
    <mergeCell ref="Q16:S16"/>
    <mergeCell ref="C18:D18"/>
  </mergeCells>
  <phoneticPr fontId="1"/>
  <pageMargins left="0.70866141732283472" right="0.70866141732283472" top="0.35433070866141736" bottom="0.15748031496062992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S30"/>
  <sheetViews>
    <sheetView zoomScaleNormal="100" workbookViewId="0">
      <selection activeCell="W13" sqref="W13"/>
    </sheetView>
  </sheetViews>
  <sheetFormatPr defaultRowHeight="13.2" x14ac:dyDescent="0.2"/>
  <cols>
    <col min="1" max="1" width="1.77734375" customWidth="1"/>
    <col min="2" max="19" width="4.6640625" customWidth="1"/>
    <col min="20" max="20" width="2.109375" customWidth="1"/>
    <col min="21" max="21" width="4.88671875" customWidth="1"/>
  </cols>
  <sheetData>
    <row r="1" spans="2:19" ht="20.100000000000001" customHeight="1" x14ac:dyDescent="0.2">
      <c r="B1" s="17" t="s">
        <v>12</v>
      </c>
      <c r="Q1" s="94" t="s">
        <v>127</v>
      </c>
    </row>
    <row r="2" spans="2:19" ht="20.100000000000001" customHeight="1" x14ac:dyDescent="0.2">
      <c r="O2" s="298" t="s">
        <v>139</v>
      </c>
      <c r="P2" s="299"/>
      <c r="Q2" s="299"/>
      <c r="R2" s="299"/>
      <c r="S2" s="299"/>
    </row>
    <row r="3" spans="2:19" ht="20.100000000000001" customHeight="1" x14ac:dyDescent="0.2">
      <c r="B3" s="8" t="s">
        <v>74</v>
      </c>
      <c r="G3" s="72"/>
      <c r="H3" s="72" t="s">
        <v>78</v>
      </c>
      <c r="O3" s="70" t="s">
        <v>77</v>
      </c>
    </row>
    <row r="4" spans="2:19" ht="20.100000000000001" customHeight="1" x14ac:dyDescent="0.2">
      <c r="B4" s="398" t="s">
        <v>162</v>
      </c>
      <c r="C4" s="399"/>
      <c r="D4" s="398" t="s">
        <v>105</v>
      </c>
      <c r="E4" s="403"/>
      <c r="F4" s="403"/>
      <c r="G4" s="399"/>
      <c r="H4" s="398" t="s">
        <v>103</v>
      </c>
      <c r="I4" s="403"/>
      <c r="J4" s="403"/>
      <c r="K4" s="399"/>
      <c r="L4" s="398" t="s">
        <v>104</v>
      </c>
      <c r="M4" s="403"/>
      <c r="N4" s="403"/>
      <c r="O4" s="399"/>
      <c r="P4" s="404" t="s">
        <v>75</v>
      </c>
      <c r="Q4" s="405"/>
      <c r="R4" s="405"/>
      <c r="S4" s="406"/>
    </row>
    <row r="5" spans="2:19" ht="20.100000000000001" customHeight="1" x14ac:dyDescent="0.2">
      <c r="B5" s="400"/>
      <c r="C5" s="401"/>
      <c r="D5" s="400" t="s">
        <v>142</v>
      </c>
      <c r="E5" s="402"/>
      <c r="F5" s="402"/>
      <c r="G5" s="401"/>
      <c r="H5" s="400" t="s">
        <v>142</v>
      </c>
      <c r="I5" s="402"/>
      <c r="J5" s="402"/>
      <c r="K5" s="401"/>
      <c r="L5" s="400" t="s">
        <v>142</v>
      </c>
      <c r="M5" s="402"/>
      <c r="N5" s="402"/>
      <c r="O5" s="401"/>
      <c r="P5" s="400" t="s">
        <v>142</v>
      </c>
      <c r="Q5" s="402"/>
      <c r="R5" s="402"/>
      <c r="S5" s="401"/>
    </row>
    <row r="6" spans="2:19" ht="20.100000000000001" customHeight="1" x14ac:dyDescent="0.2">
      <c r="B6" s="398" t="s">
        <v>73</v>
      </c>
      <c r="C6" s="399"/>
      <c r="D6" s="407" t="s">
        <v>232</v>
      </c>
      <c r="E6" s="408"/>
      <c r="F6" s="408"/>
      <c r="G6" s="82" t="s">
        <v>79</v>
      </c>
      <c r="H6" s="407" t="s">
        <v>233</v>
      </c>
      <c r="I6" s="408"/>
      <c r="J6" s="408"/>
      <c r="K6" s="82" t="s">
        <v>79</v>
      </c>
      <c r="L6" s="407" t="s">
        <v>234</v>
      </c>
      <c r="M6" s="408"/>
      <c r="N6" s="408"/>
      <c r="O6" s="82" t="s">
        <v>79</v>
      </c>
      <c r="P6" s="407" t="s">
        <v>235</v>
      </c>
      <c r="Q6" s="408"/>
      <c r="R6" s="408"/>
      <c r="S6" s="83" t="s">
        <v>79</v>
      </c>
    </row>
    <row r="7" spans="2:19" ht="20.100000000000001" customHeight="1" x14ac:dyDescent="0.2">
      <c r="B7" s="300" t="s">
        <v>67</v>
      </c>
      <c r="C7" s="302"/>
      <c r="D7" s="66"/>
      <c r="E7" s="67"/>
      <c r="F7" s="67">
        <v>27</v>
      </c>
      <c r="G7" s="15" t="s">
        <v>80</v>
      </c>
      <c r="H7" s="66"/>
      <c r="I7" s="11"/>
      <c r="J7" s="11">
        <v>26</v>
      </c>
      <c r="K7" s="15" t="s">
        <v>80</v>
      </c>
      <c r="L7" s="66"/>
      <c r="M7" s="11"/>
      <c r="N7" s="11">
        <v>30</v>
      </c>
      <c r="O7" s="15" t="s">
        <v>80</v>
      </c>
      <c r="P7" s="66"/>
      <c r="Q7" s="11"/>
      <c r="R7" s="11">
        <v>30</v>
      </c>
      <c r="S7" s="85" t="s">
        <v>80</v>
      </c>
    </row>
    <row r="8" spans="2:19" ht="20.100000000000001" customHeight="1" x14ac:dyDescent="0.2">
      <c r="B8" s="409" t="s">
        <v>72</v>
      </c>
      <c r="C8" s="410"/>
      <c r="D8" s="34" t="s">
        <v>231</v>
      </c>
      <c r="E8" s="64"/>
      <c r="F8" s="64"/>
      <c r="G8" s="65"/>
      <c r="H8" s="34" t="s">
        <v>230</v>
      </c>
      <c r="J8" s="68"/>
      <c r="L8" s="34" t="s">
        <v>229</v>
      </c>
      <c r="N8" s="68"/>
      <c r="P8" s="34" t="s">
        <v>228</v>
      </c>
      <c r="R8" s="68"/>
      <c r="S8" s="9"/>
    </row>
    <row r="9" spans="2:19" ht="20.100000000000001" customHeight="1" x14ac:dyDescent="0.2">
      <c r="B9" s="411" t="s">
        <v>68</v>
      </c>
      <c r="C9" s="412"/>
      <c r="D9" s="34" t="s">
        <v>180</v>
      </c>
      <c r="E9" s="68"/>
      <c r="F9" s="68">
        <v>0</v>
      </c>
      <c r="G9" s="86" t="s">
        <v>71</v>
      </c>
      <c r="H9" s="34" t="s">
        <v>180</v>
      </c>
      <c r="J9" s="68">
        <v>0</v>
      </c>
      <c r="K9" s="1" t="s">
        <v>71</v>
      </c>
      <c r="L9" s="34" t="s">
        <v>180</v>
      </c>
      <c r="N9" s="68">
        <v>0</v>
      </c>
      <c r="O9" s="1" t="s">
        <v>71</v>
      </c>
      <c r="P9" s="34" t="s">
        <v>180</v>
      </c>
      <c r="R9" s="68">
        <v>1</v>
      </c>
      <c r="S9" s="86" t="s">
        <v>71</v>
      </c>
    </row>
    <row r="10" spans="2:19" ht="20.100000000000001" customHeight="1" x14ac:dyDescent="0.2">
      <c r="B10" s="413" t="s">
        <v>69</v>
      </c>
      <c r="C10" s="412"/>
      <c r="D10" s="34" t="s">
        <v>176</v>
      </c>
      <c r="E10" s="68"/>
      <c r="F10" s="68">
        <v>2</v>
      </c>
      <c r="G10" s="86" t="s">
        <v>71</v>
      </c>
      <c r="H10" s="34" t="s">
        <v>178</v>
      </c>
      <c r="J10" s="68">
        <v>2</v>
      </c>
      <c r="K10" s="1" t="s">
        <v>71</v>
      </c>
      <c r="L10" s="34" t="s">
        <v>179</v>
      </c>
      <c r="N10" s="68">
        <v>4</v>
      </c>
      <c r="O10" s="1" t="s">
        <v>71</v>
      </c>
      <c r="P10" s="34" t="s">
        <v>181</v>
      </c>
      <c r="R10" s="68">
        <v>5</v>
      </c>
      <c r="S10" s="86" t="s">
        <v>71</v>
      </c>
    </row>
    <row r="11" spans="2:19" ht="20.100000000000001" customHeight="1" x14ac:dyDescent="0.2">
      <c r="B11" s="414" t="s">
        <v>70</v>
      </c>
      <c r="C11" s="415"/>
      <c r="D11" s="36" t="s">
        <v>177</v>
      </c>
      <c r="E11" s="69"/>
      <c r="F11" s="69">
        <v>0</v>
      </c>
      <c r="G11" s="84" t="s">
        <v>71</v>
      </c>
      <c r="H11" s="36" t="s">
        <v>177</v>
      </c>
      <c r="I11" s="6"/>
      <c r="J11" s="69">
        <v>1</v>
      </c>
      <c r="K11" s="1" t="s">
        <v>71</v>
      </c>
      <c r="L11" s="36" t="s">
        <v>177</v>
      </c>
      <c r="M11" s="6"/>
      <c r="N11" s="69">
        <v>2</v>
      </c>
      <c r="O11" s="1" t="s">
        <v>71</v>
      </c>
      <c r="P11" s="36" t="s">
        <v>178</v>
      </c>
      <c r="Q11" s="6"/>
      <c r="R11" s="69">
        <v>7</v>
      </c>
      <c r="S11" s="84" t="s">
        <v>71</v>
      </c>
    </row>
    <row r="12" spans="2:19" ht="20.100000000000001" customHeight="1" x14ac:dyDescent="0.2">
      <c r="B12" s="300" t="s">
        <v>76</v>
      </c>
      <c r="C12" s="302"/>
      <c r="D12" s="36"/>
      <c r="E12" s="67"/>
      <c r="F12" s="67">
        <v>2</v>
      </c>
      <c r="G12" s="85" t="s">
        <v>71</v>
      </c>
      <c r="H12" s="10"/>
      <c r="I12" s="11"/>
      <c r="J12" s="67">
        <v>3</v>
      </c>
      <c r="K12" s="85" t="s">
        <v>71</v>
      </c>
      <c r="L12" s="10"/>
      <c r="M12" s="11"/>
      <c r="N12" s="67">
        <v>6</v>
      </c>
      <c r="O12" s="85" t="s">
        <v>71</v>
      </c>
      <c r="P12" s="10"/>
      <c r="Q12" s="11"/>
      <c r="R12" s="67">
        <v>13</v>
      </c>
      <c r="S12" s="85" t="s">
        <v>71</v>
      </c>
    </row>
    <row r="13" spans="2:19" ht="20.100000000000001" customHeight="1" x14ac:dyDescent="0.2"/>
    <row r="14" spans="2:19" ht="20.100000000000001" customHeight="1" x14ac:dyDescent="0.2">
      <c r="B14" s="59" t="s">
        <v>209</v>
      </c>
      <c r="H14" s="72" t="s">
        <v>82</v>
      </c>
    </row>
    <row r="15" spans="2:19" ht="20.100000000000001" customHeight="1" x14ac:dyDescent="0.2">
      <c r="B15" s="2"/>
      <c r="C15" s="48"/>
      <c r="D15" s="130" t="s">
        <v>137</v>
      </c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"/>
    </row>
    <row r="16" spans="2:19" ht="20.100000000000001" customHeight="1" x14ac:dyDescent="0.2">
      <c r="B16" s="13"/>
      <c r="C16" s="51"/>
      <c r="D16" s="131" t="s">
        <v>138</v>
      </c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9"/>
    </row>
    <row r="17" spans="2:19" ht="20.100000000000001" customHeight="1" x14ac:dyDescent="0.2">
      <c r="B17" s="13"/>
      <c r="C17" s="51"/>
      <c r="D17" s="81" t="s">
        <v>168</v>
      </c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9"/>
    </row>
    <row r="18" spans="2:19" ht="20.100000000000001" customHeight="1" x14ac:dyDescent="0.2">
      <c r="B18" s="13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9"/>
    </row>
    <row r="19" spans="2:19" ht="20.100000000000001" customHeight="1" x14ac:dyDescent="0.2">
      <c r="B19" s="13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9"/>
    </row>
    <row r="20" spans="2:19" ht="20.100000000000001" customHeight="1" x14ac:dyDescent="0.2">
      <c r="B20" s="13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9"/>
    </row>
    <row r="21" spans="2:19" ht="20.100000000000001" customHeight="1" x14ac:dyDescent="0.2">
      <c r="B21" s="5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7"/>
    </row>
    <row r="22" spans="2:19" ht="20.100000000000001" customHeight="1" x14ac:dyDescent="0.2"/>
    <row r="23" spans="2:19" ht="20.100000000000001" customHeight="1" x14ac:dyDescent="0.2"/>
    <row r="24" spans="2:19" ht="20.100000000000001" customHeight="1" x14ac:dyDescent="0.2"/>
    <row r="25" spans="2:19" ht="20.100000000000001" customHeight="1" x14ac:dyDescent="0.2"/>
    <row r="26" spans="2:19" ht="20.100000000000001" customHeight="1" x14ac:dyDescent="0.2"/>
    <row r="27" spans="2:19" ht="20.100000000000001" customHeight="1" x14ac:dyDescent="0.2"/>
    <row r="28" spans="2:19" ht="9" customHeight="1" x14ac:dyDescent="0.2"/>
    <row r="29" spans="2:19" ht="20.100000000000001" customHeight="1" x14ac:dyDescent="0.2"/>
    <row r="30" spans="2:19" ht="20.100000000000001" customHeight="1" x14ac:dyDescent="0.2"/>
  </sheetData>
  <mergeCells count="21">
    <mergeCell ref="D6:F6"/>
    <mergeCell ref="H6:J6"/>
    <mergeCell ref="L6:N6"/>
    <mergeCell ref="P6:R6"/>
    <mergeCell ref="B12:C12"/>
    <mergeCell ref="B6:C6"/>
    <mergeCell ref="B7:C7"/>
    <mergeCell ref="B8:C8"/>
    <mergeCell ref="B9:C9"/>
    <mergeCell ref="B10:C10"/>
    <mergeCell ref="B11:C11"/>
    <mergeCell ref="O2:S2"/>
    <mergeCell ref="D4:G4"/>
    <mergeCell ref="H4:K4"/>
    <mergeCell ref="L4:O4"/>
    <mergeCell ref="P4:S4"/>
    <mergeCell ref="B4:C5"/>
    <mergeCell ref="D5:G5"/>
    <mergeCell ref="H5:K5"/>
    <mergeCell ref="L5:O5"/>
    <mergeCell ref="P5:S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1事業計画</vt:lpstr>
      <vt:lpstr>2販売計画</vt:lpstr>
      <vt:lpstr>3財務計画</vt:lpstr>
      <vt:lpstr>4人員計画</vt:lpstr>
      <vt:lpstr>1事業計画 (記入例)</vt:lpstr>
      <vt:lpstr>2販売計画 (記入例)</vt:lpstr>
      <vt:lpstr>3財務計画 (記入例)</vt:lpstr>
      <vt:lpstr>4人員計画 (記入例)</vt:lpstr>
      <vt:lpstr>'2販売計画'!Print_Area</vt:lpstr>
      <vt:lpstr>'2販売計画 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lsyoukou013</cp:lastModifiedBy>
  <cp:lastPrinted>2025-04-21T05:01:23Z</cp:lastPrinted>
  <dcterms:created xsi:type="dcterms:W3CDTF">2022-04-11T06:46:07Z</dcterms:created>
  <dcterms:modified xsi:type="dcterms:W3CDTF">2025-04-25T02:32:46Z</dcterms:modified>
</cp:coreProperties>
</file>